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35" windowWidth="15315" windowHeight="6480" activeTab="0"/>
  </bookViews>
  <sheets>
    <sheet name="ΠΡΟΥΠΟΛΟΓΙΣΜΟΣ" sheetId="1" r:id="rId1"/>
  </sheets>
  <definedNames>
    <definedName name="fffufutytyuyuyuyu">#REF!</definedName>
  </definedNames>
  <calcPr fullCalcOnLoad="1"/>
</workbook>
</file>

<file path=xl/sharedStrings.xml><?xml version="1.0" encoding="utf-8"?>
<sst xmlns="http://schemas.openxmlformats.org/spreadsheetml/2006/main" count="93" uniqueCount="49">
  <si>
    <t>ΠΡΟΥΠΟΛΟΓΙΣΜΟΣ</t>
  </si>
  <si>
    <t>Α/Α</t>
  </si>
  <si>
    <t xml:space="preserve"> ΕΙΔΟΣ ΕΡΓΑΣΙΩΝ</t>
  </si>
  <si>
    <t>Α/Τ</t>
  </si>
  <si>
    <t>ΚΩΔΙΚΟΣ</t>
  </si>
  <si>
    <t>ΜΟΝΑΣ</t>
  </si>
  <si>
    <t>ΤΙΜΗ</t>
  </si>
  <si>
    <t>ΠΟΣΟΤΗΣ</t>
  </si>
  <si>
    <t>ΔΑΠΑΝΗ</t>
  </si>
  <si>
    <t>ΑΝΑΘΕΩΡ.</t>
  </si>
  <si>
    <t>ΜΟΝΑΔ.</t>
  </si>
  <si>
    <t>ΜΕΡΙΚΗ</t>
  </si>
  <si>
    <t>ΟΛΙΚΗ</t>
  </si>
  <si>
    <t>Μ3</t>
  </si>
  <si>
    <t xml:space="preserve"> </t>
  </si>
  <si>
    <t>ΥΔΡ 6054</t>
  </si>
  <si>
    <t>ΑΘΡΟΙΣΜΑ</t>
  </si>
  <si>
    <t xml:space="preserve"> ΓΕ+ΟΕ 18%</t>
  </si>
  <si>
    <t>ΑΠΡΟΒΛΕΠ</t>
  </si>
  <si>
    <t>ΑΝΑΘΕΩΡ</t>
  </si>
  <si>
    <t>ΣΥΝΟΛΟ</t>
  </si>
  <si>
    <t xml:space="preserve">  </t>
  </si>
  <si>
    <t>ΦΠΑ 23%</t>
  </si>
  <si>
    <t xml:space="preserve">    Η ΠΡΟΙΣΤΑΜΕΝΗ                                            </t>
  </si>
  <si>
    <t>ΤΜ. ΔΟΜΩΝ ΠΕΡΙΒΑΛΛΟΝΤΟΣ</t>
  </si>
  <si>
    <r>
      <t>ΕΛΛΗΝΙΚΗ ΔΗΜΟΚΡΑΤΙΑ</t>
    </r>
    <r>
      <rPr>
        <sz val="12"/>
        <rFont val="Times New Roman"/>
        <family val="1"/>
      </rPr>
      <t xml:space="preserve">                                             </t>
    </r>
    <r>
      <rPr>
        <b/>
        <sz val="12"/>
        <rFont val="Times New Roman"/>
        <family val="1"/>
      </rPr>
      <t>ΕΡΓΟ:</t>
    </r>
    <r>
      <rPr>
        <sz val="12"/>
        <rFont val="Times New Roman"/>
        <family val="1"/>
      </rPr>
      <t xml:space="preserve"> ¨Παράλληλα έργα αναδασμών</t>
    </r>
  </si>
  <si>
    <r>
      <t>ΠΕΡΙΦΕΡΕΙΑ ΑΝ. ΜΑΚΕΔ.-ΘΡΑΚΗΣ</t>
    </r>
    <r>
      <rPr>
        <sz val="12"/>
        <rFont val="Times New Roman"/>
        <family val="1"/>
      </rPr>
      <t xml:space="preserve">                                                  περιοχής Πέπλου"</t>
    </r>
  </si>
  <si>
    <t>ΠΕΡΙΦΕΡΕΙΑΚΗ ΕΝΟΤΗΤΑ ΕΒΡΟΥ</t>
  </si>
  <si>
    <t>ΤΜΗΜΑ ΔΟΜΩΝ ΠΕΡΙΒΑΛΛΟΝΤΟΣ</t>
  </si>
  <si>
    <t>Δ/ΝΣΗ ΤΕΧΝΙΚΩΝ ΕΡΓΩΝ</t>
  </si>
  <si>
    <t>YΔΡ 6251 &amp; 6253</t>
  </si>
  <si>
    <t xml:space="preserve">  Καθαρισμοί κοιτών ποταμών ή 
 ρεμματων από φερτά υλικά, ή
 απορρίμματα Με την φόρτωση των
 προϊόντων επί αυτοκινήτου και την
 μεταφορά στον χώρο απόθεσης ή
 απόρριψης σε οποιαδήποτε απόσταση
</t>
  </si>
  <si>
    <t xml:space="preserve">Επίστρωση αγροτικών οδών με 
 αμμοχαλικώδη υλικά
</t>
  </si>
  <si>
    <t>Συνήθη δάνεια υλικά Ε1 έως Ε4</t>
  </si>
  <si>
    <t xml:space="preserve">Κατασκευή συμπυκνωμένου 
  αναχώματος από υλικά που έχουν   
     προσκομισθεί επί τόπου
</t>
  </si>
  <si>
    <t>ΑΡΘΡΟΥ</t>
  </si>
  <si>
    <t>ΟΔΟ Α18.1</t>
  </si>
  <si>
    <t>ΥΔΡ 5.01</t>
  </si>
  <si>
    <t>ΥΔΡ 4.07</t>
  </si>
  <si>
    <t>ΥΔΡ 4.02.02</t>
  </si>
  <si>
    <t>ΟΔΟ 1510</t>
  </si>
  <si>
    <t>ΥΔΡ 6079</t>
  </si>
  <si>
    <r>
      <t>ΕΡΓΟ</t>
    </r>
    <r>
      <rPr>
        <sz val="10"/>
        <rFont val="Times New Roman"/>
        <family val="1"/>
      </rPr>
      <t xml:space="preserve"> : Συντήρηση-αποκατάσταση κυρίως αναχώματος  </t>
    </r>
  </si>
  <si>
    <t>ΟΜΑΔΑ Α: ΧΩΜΑΤΟΥΡΓΙΚΑ</t>
  </si>
  <si>
    <t>ΟI ΣΥΝΤΑΞΑNTEΣ</t>
  </si>
  <si>
    <t xml:space="preserve">ΜΑΥΡΑΚΗ ΧΡΙΣΤΙΝΑ                       ΚΑΛΕΝΤΖΊΔΗΣ ΒΛAΣΗΣ          ΤΣΟΛΑΚΙΔΗΣ ΓΕΩΡΓΙΟΣ              </t>
  </si>
  <si>
    <t xml:space="preserve">ΠΟΛΙΤΙΚΟΣ  ΜΗΧΑΝΙΚΟΣ                                          ΤΟΠ/ΦΟΣ ΜΗΧ/ΚΟΣ Τ.Ε.                     ΠΟΛ.ΜΗΧΑΝΙΚΟΣ ΤΕ         </t>
  </si>
  <si>
    <t>π. Εβρου αγροκτήματος Σουφλίου</t>
  </si>
  <si>
    <t>ΕΘΕΩΡΗΘΗ                                                                       ΑΛΕΞ/ΠΟΛΗ  8 / 7 /2015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</si>
</sst>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Times New Roman Greek"/>
      <family val="1"/>
    </font>
    <font>
      <sz val="8"/>
      <name val="Times New Roman Greek"/>
      <family val="1"/>
    </font>
    <font>
      <sz val="8"/>
      <name val="Arial Greek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Greek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 Greek"/>
      <family val="1"/>
    </font>
    <font>
      <sz val="10"/>
      <color indexed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1" borderId="2" applyNumberFormat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16" borderId="1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2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1" fontId="9" fillId="0" borderId="0" xfId="34" applyFont="1" applyBorder="1" applyAlignment="1">
      <alignment/>
    </xf>
    <xf numFmtId="2" fontId="11" fillId="0" borderId="14" xfId="34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8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Continuous" vertical="center"/>
    </xf>
    <xf numFmtId="0" fontId="39" fillId="0" borderId="22" xfId="0" applyFont="1" applyBorder="1" applyAlignment="1">
      <alignment horizontal="centerContinuous" vertical="center"/>
    </xf>
    <xf numFmtId="0" fontId="39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/>
    </xf>
    <xf numFmtId="0" fontId="39" fillId="0" borderId="23" xfId="0" applyFont="1" applyBorder="1" applyAlignment="1">
      <alignment horizontal="centerContinuous"/>
    </xf>
    <xf numFmtId="0" fontId="39" fillId="0" borderId="23" xfId="0" applyFont="1" applyBorder="1" applyAlignment="1">
      <alignment horizontal="centerContinuous" vertical="center"/>
    </xf>
    <xf numFmtId="0" fontId="39" fillId="0" borderId="24" xfId="0" applyFont="1" applyBorder="1" applyAlignment="1">
      <alignment horizontal="centerContinuous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6" xfId="0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2" fontId="11" fillId="0" borderId="0" xfId="0" applyNumberFormat="1" applyFont="1" applyBorder="1" applyAlignment="1">
      <alignment/>
    </xf>
    <xf numFmtId="2" fontId="12" fillId="0" borderId="31" xfId="0" applyNumberFormat="1" applyFont="1" applyBorder="1" applyAlignment="1">
      <alignment/>
    </xf>
    <xf numFmtId="2" fontId="11" fillId="0" borderId="3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39" fillId="0" borderId="2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4.125" style="0" customWidth="1"/>
    <col min="2" max="2" width="8.875" style="0" customWidth="1"/>
    <col min="4" max="4" width="10.125" style="0" customWidth="1"/>
    <col min="5" max="5" width="4.625" style="0" customWidth="1"/>
    <col min="6" max="6" width="9.00390625" style="0" customWidth="1"/>
    <col min="7" max="7" width="9.25390625" style="0" customWidth="1"/>
    <col min="8" max="8" width="6.75390625" style="0" customWidth="1"/>
    <col min="9" max="9" width="7.25390625" style="0" customWidth="1"/>
    <col min="10" max="10" width="6.25390625" style="0" customWidth="1"/>
    <col min="11" max="11" width="9.25390625" style="0" customWidth="1"/>
    <col min="12" max="13" width="13.00390625" style="0" customWidth="1"/>
  </cols>
  <sheetData>
    <row r="1" spans="1:8" s="46" customFormat="1" ht="15.75">
      <c r="A1" s="32" t="s">
        <v>25</v>
      </c>
      <c r="B1" s="45"/>
      <c r="C1" s="45"/>
      <c r="D1" s="45"/>
      <c r="G1" s="46" t="s">
        <v>14</v>
      </c>
      <c r="H1" s="45" t="s">
        <v>42</v>
      </c>
    </row>
    <row r="2" spans="1:12" s="46" customFormat="1" ht="14.25" customHeight="1">
      <c r="A2" s="32" t="s">
        <v>26</v>
      </c>
      <c r="B2" s="45"/>
      <c r="C2" s="45"/>
      <c r="D2" s="45"/>
      <c r="I2" s="72" t="s">
        <v>47</v>
      </c>
      <c r="J2" s="72"/>
      <c r="K2" s="72"/>
      <c r="L2" s="72"/>
    </row>
    <row r="3" spans="1:4" s="46" customFormat="1" ht="14.25" customHeight="1">
      <c r="A3" s="32" t="s">
        <v>27</v>
      </c>
      <c r="B3" s="45"/>
      <c r="C3" s="45"/>
      <c r="D3" s="45"/>
    </row>
    <row r="4" spans="1:4" s="46" customFormat="1" ht="15" customHeight="1">
      <c r="A4" s="32" t="s">
        <v>29</v>
      </c>
      <c r="B4" s="45"/>
      <c r="C4" s="45"/>
      <c r="D4" s="45"/>
    </row>
    <row r="5" spans="1:4" s="46" customFormat="1" ht="15.75">
      <c r="A5" s="32" t="s">
        <v>28</v>
      </c>
      <c r="B5" s="45"/>
      <c r="C5" s="45"/>
      <c r="D5" s="45"/>
    </row>
    <row r="6" s="46" customFormat="1" ht="12.75">
      <c r="I6" s="47"/>
    </row>
    <row r="7" spans="5:8" s="46" customFormat="1" ht="21.75" customHeight="1">
      <c r="E7" s="48" t="s">
        <v>0</v>
      </c>
      <c r="F7" s="48"/>
      <c r="G7" s="32"/>
      <c r="H7" s="45"/>
    </row>
    <row r="8" s="46" customFormat="1" ht="12.75" hidden="1"/>
    <row r="9" s="46" customFormat="1" ht="6.75" customHeight="1" hidden="1"/>
    <row r="10" s="46" customFormat="1" ht="13.5" thickBot="1"/>
    <row r="11" spans="1:12" s="46" customFormat="1" ht="12.75">
      <c r="A11" s="84" t="s">
        <v>1</v>
      </c>
      <c r="B11" s="78" t="s">
        <v>2</v>
      </c>
      <c r="C11" s="79"/>
      <c r="D11" s="80"/>
      <c r="E11" s="70" t="s">
        <v>3</v>
      </c>
      <c r="F11" s="49" t="s">
        <v>4</v>
      </c>
      <c r="G11" s="49" t="s">
        <v>4</v>
      </c>
      <c r="H11" s="70" t="s">
        <v>5</v>
      </c>
      <c r="I11" s="49" t="s">
        <v>6</v>
      </c>
      <c r="J11" s="76" t="s">
        <v>7</v>
      </c>
      <c r="K11" s="50" t="s">
        <v>8</v>
      </c>
      <c r="L11" s="51"/>
    </row>
    <row r="12" spans="1:12" s="46" customFormat="1" ht="13.5" thickBot="1">
      <c r="A12" s="85"/>
      <c r="B12" s="81"/>
      <c r="C12" s="82"/>
      <c r="D12" s="83"/>
      <c r="E12" s="71"/>
      <c r="F12" s="52" t="s">
        <v>35</v>
      </c>
      <c r="G12" s="53" t="s">
        <v>9</v>
      </c>
      <c r="H12" s="71"/>
      <c r="I12" s="54" t="s">
        <v>10</v>
      </c>
      <c r="J12" s="77"/>
      <c r="K12" s="55" t="s">
        <v>11</v>
      </c>
      <c r="L12" s="56" t="s">
        <v>12</v>
      </c>
    </row>
    <row r="13" spans="1:12" s="46" customFormat="1" ht="21" customHeight="1">
      <c r="A13" s="57"/>
      <c r="B13" s="5" t="s">
        <v>43</v>
      </c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5" s="46" customFormat="1" ht="102" customHeight="1">
      <c r="A14" s="39">
        <v>2</v>
      </c>
      <c r="B14" s="89" t="s">
        <v>31</v>
      </c>
      <c r="C14" s="89"/>
      <c r="D14" s="89"/>
      <c r="E14" s="35">
        <v>2</v>
      </c>
      <c r="F14" s="35" t="s">
        <v>39</v>
      </c>
      <c r="G14" s="35" t="s">
        <v>15</v>
      </c>
      <c r="H14" s="34" t="s">
        <v>13</v>
      </c>
      <c r="I14" s="6">
        <v>1.86</v>
      </c>
      <c r="J14" s="33">
        <v>14500</v>
      </c>
      <c r="K14" s="6">
        <f>I14*J14</f>
        <v>26970</v>
      </c>
      <c r="L14" s="8" t="s">
        <v>14</v>
      </c>
      <c r="O14" s="69"/>
    </row>
    <row r="15" spans="1:12" s="46" customFormat="1" ht="38.25" customHeight="1">
      <c r="A15" s="39">
        <v>3</v>
      </c>
      <c r="B15" s="89" t="s">
        <v>32</v>
      </c>
      <c r="C15" s="89"/>
      <c r="D15" s="89"/>
      <c r="E15" s="35">
        <v>3</v>
      </c>
      <c r="F15" s="35" t="s">
        <v>38</v>
      </c>
      <c r="G15" s="36" t="s">
        <v>30</v>
      </c>
      <c r="H15" s="34" t="s">
        <v>13</v>
      </c>
      <c r="I15" s="6">
        <v>8.48</v>
      </c>
      <c r="J15" s="33">
        <v>700</v>
      </c>
      <c r="K15" s="6">
        <f>I15*J15</f>
        <v>5936</v>
      </c>
      <c r="L15" s="7"/>
    </row>
    <row r="16" spans="1:12" s="46" customFormat="1" ht="12.75">
      <c r="A16" s="39">
        <v>4</v>
      </c>
      <c r="B16" s="63" t="s">
        <v>33</v>
      </c>
      <c r="C16" s="64"/>
      <c r="D16" s="65"/>
      <c r="E16" s="35">
        <v>4</v>
      </c>
      <c r="F16" s="35" t="s">
        <v>36</v>
      </c>
      <c r="G16" s="35" t="s">
        <v>40</v>
      </c>
      <c r="H16" s="34" t="s">
        <v>13</v>
      </c>
      <c r="I16" s="6">
        <v>3.33</v>
      </c>
      <c r="J16" s="33">
        <v>70650</v>
      </c>
      <c r="K16" s="6">
        <f>I16*J16</f>
        <v>235264.5</v>
      </c>
      <c r="L16" s="7"/>
    </row>
    <row r="17" spans="1:12" s="46" customFormat="1" ht="48.75" customHeight="1" thickBot="1">
      <c r="A17" s="40">
        <v>5</v>
      </c>
      <c r="B17" s="90" t="s">
        <v>34</v>
      </c>
      <c r="C17" s="91"/>
      <c r="D17" s="92"/>
      <c r="E17" s="41">
        <v>5</v>
      </c>
      <c r="F17" s="42" t="s">
        <v>37</v>
      </c>
      <c r="G17" s="43" t="s">
        <v>41</v>
      </c>
      <c r="H17" s="44" t="s">
        <v>13</v>
      </c>
      <c r="I17" s="37">
        <v>0.62</v>
      </c>
      <c r="J17" s="33">
        <v>70650</v>
      </c>
      <c r="K17" s="37">
        <f>I17*J17</f>
        <v>43803</v>
      </c>
      <c r="L17" s="38"/>
    </row>
    <row r="18" spans="1:12" s="46" customFormat="1" ht="15.75" customHeight="1">
      <c r="A18" s="57" t="s">
        <v>21</v>
      </c>
      <c r="B18" s="58" t="s">
        <v>14</v>
      </c>
      <c r="C18" s="58" t="s">
        <v>14</v>
      </c>
      <c r="D18" s="58"/>
      <c r="E18" s="58"/>
      <c r="F18" s="58"/>
      <c r="G18" s="58"/>
      <c r="H18" s="58"/>
      <c r="I18" s="58"/>
      <c r="J18" s="58"/>
      <c r="K18" s="67" t="s">
        <v>16</v>
      </c>
      <c r="L18" s="68">
        <f>SUM(K14:K17)</f>
        <v>311973.5</v>
      </c>
    </row>
    <row r="19" spans="1:13" s="46" customFormat="1" ht="15.75" customHeight="1">
      <c r="A19" s="30"/>
      <c r="B19" s="29" t="s">
        <v>48</v>
      </c>
      <c r="C19" s="4"/>
      <c r="D19" s="4"/>
      <c r="E19" s="4"/>
      <c r="F19" s="4"/>
      <c r="G19" s="4"/>
      <c r="H19" s="4"/>
      <c r="I19" s="4"/>
      <c r="J19" s="4"/>
      <c r="K19" s="11" t="s">
        <v>17</v>
      </c>
      <c r="L19" s="7">
        <f>L18*0.18</f>
        <v>56155.229999999996</v>
      </c>
      <c r="M19" s="10"/>
    </row>
    <row r="20" spans="1:13" s="46" customFormat="1" ht="15.75" customHeight="1">
      <c r="A20" s="30" t="s">
        <v>23</v>
      </c>
      <c r="B20" s="4"/>
      <c r="C20" s="4"/>
      <c r="D20" s="4"/>
      <c r="E20" s="12"/>
      <c r="F20" s="12"/>
      <c r="G20" s="4" t="s">
        <v>44</v>
      </c>
      <c r="I20" s="47"/>
      <c r="J20" s="13"/>
      <c r="K20" s="14" t="s">
        <v>16</v>
      </c>
      <c r="L20" s="9">
        <f>L18+L19</f>
        <v>368128.73</v>
      </c>
      <c r="M20" s="66"/>
    </row>
    <row r="21" spans="1:13" s="46" customFormat="1" ht="15.75" customHeight="1">
      <c r="A21" s="31" t="s">
        <v>24</v>
      </c>
      <c r="B21" s="47"/>
      <c r="C21" s="47"/>
      <c r="D21" s="4"/>
      <c r="E21" s="12" t="s">
        <v>14</v>
      </c>
      <c r="F21" s="12"/>
      <c r="G21" s="4" t="s">
        <v>14</v>
      </c>
      <c r="H21" s="12" t="s">
        <v>14</v>
      </c>
      <c r="I21" s="10" t="s">
        <v>14</v>
      </c>
      <c r="J21" s="13" t="s">
        <v>14</v>
      </c>
      <c r="K21" s="11" t="s">
        <v>18</v>
      </c>
      <c r="L21" s="7">
        <f>0.15*L20</f>
        <v>55219.309499999996</v>
      </c>
      <c r="M21" s="10"/>
    </row>
    <row r="22" spans="1:14" s="46" customFormat="1" ht="15.75" customHeight="1">
      <c r="A22" s="30" t="s">
        <v>14</v>
      </c>
      <c r="B22" s="4" t="s">
        <v>14</v>
      </c>
      <c r="C22" s="4"/>
      <c r="D22" s="4"/>
      <c r="E22" s="12" t="s">
        <v>14</v>
      </c>
      <c r="F22" s="12"/>
      <c r="G22" s="4" t="s">
        <v>14</v>
      </c>
      <c r="H22" s="12" t="s">
        <v>14</v>
      </c>
      <c r="I22" s="10" t="s">
        <v>14</v>
      </c>
      <c r="J22" s="4" t="s">
        <v>14</v>
      </c>
      <c r="K22" s="14" t="s">
        <v>16</v>
      </c>
      <c r="L22" s="9">
        <f>L20+L21-0.01</f>
        <v>423348.02949999995</v>
      </c>
      <c r="M22" s="66"/>
      <c r="N22" s="45" t="s">
        <v>14</v>
      </c>
    </row>
    <row r="23" spans="1:12" s="46" customFormat="1" ht="15.75" customHeight="1">
      <c r="A23" s="30"/>
      <c r="B23" s="4" t="s">
        <v>14</v>
      </c>
      <c r="C23" s="4"/>
      <c r="D23" s="4"/>
      <c r="E23" s="12" t="s">
        <v>14</v>
      </c>
      <c r="F23" s="12"/>
      <c r="G23" s="4" t="s">
        <v>14</v>
      </c>
      <c r="H23" s="12" t="s">
        <v>14</v>
      </c>
      <c r="I23" s="10" t="s">
        <v>14</v>
      </c>
      <c r="J23" s="4" t="s">
        <v>14</v>
      </c>
      <c r="K23" s="11" t="s">
        <v>19</v>
      </c>
      <c r="L23" s="7">
        <f>L24-L22</f>
        <v>229.20627235778375</v>
      </c>
    </row>
    <row r="24" spans="1:13" s="46" customFormat="1" ht="15.75" customHeight="1">
      <c r="A24" s="73" t="s">
        <v>45</v>
      </c>
      <c r="B24" s="74"/>
      <c r="C24" s="74"/>
      <c r="D24" s="74"/>
      <c r="E24" s="74"/>
      <c r="F24" s="74"/>
      <c r="G24" s="74"/>
      <c r="H24" s="74"/>
      <c r="I24" s="74"/>
      <c r="J24" s="75"/>
      <c r="K24" s="14" t="s">
        <v>16</v>
      </c>
      <c r="L24" s="9">
        <f>L26/1.23</f>
        <v>423577.23577235773</v>
      </c>
      <c r="M24" s="60"/>
    </row>
    <row r="25" spans="1:12" s="46" customFormat="1" ht="15.75" customHeight="1">
      <c r="A25" s="86" t="s">
        <v>46</v>
      </c>
      <c r="B25" s="87"/>
      <c r="C25" s="87"/>
      <c r="D25" s="87"/>
      <c r="E25" s="87"/>
      <c r="F25" s="87"/>
      <c r="G25" s="87"/>
      <c r="H25" s="87"/>
      <c r="I25" s="87"/>
      <c r="J25" s="88"/>
      <c r="K25" s="11" t="s">
        <v>22</v>
      </c>
      <c r="L25" s="7">
        <f>L24*0.23</f>
        <v>97422.76422764228</v>
      </c>
    </row>
    <row r="26" spans="1:12" s="46" customFormat="1" ht="15.75" customHeight="1" thickBo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15" t="s">
        <v>20</v>
      </c>
      <c r="L26" s="26">
        <v>521000</v>
      </c>
    </row>
    <row r="27" spans="1:12" ht="12.75">
      <c r="A27" s="16" t="s">
        <v>14</v>
      </c>
      <c r="B27" s="16" t="s">
        <v>14</v>
      </c>
      <c r="C27" s="16"/>
      <c r="D27" s="16"/>
      <c r="E27" s="17" t="s">
        <v>14</v>
      </c>
      <c r="F27" s="17"/>
      <c r="G27" s="16" t="s">
        <v>14</v>
      </c>
      <c r="H27" s="18" t="s">
        <v>14</v>
      </c>
      <c r="I27" s="19" t="s">
        <v>14</v>
      </c>
      <c r="J27" s="16" t="s">
        <v>14</v>
      </c>
      <c r="K27" s="20" t="s">
        <v>14</v>
      </c>
      <c r="L27" s="25"/>
    </row>
    <row r="28" spans="1:12" ht="12.75">
      <c r="A28" s="16"/>
      <c r="B28" s="21" t="s">
        <v>14</v>
      </c>
      <c r="C28" s="16"/>
      <c r="D28" s="16"/>
      <c r="E28" s="18"/>
      <c r="F28" s="18"/>
      <c r="G28" s="16"/>
      <c r="H28" s="18"/>
      <c r="I28" s="19"/>
      <c r="J28" s="16"/>
      <c r="K28" s="20"/>
      <c r="L28" s="19" t="s">
        <v>14</v>
      </c>
    </row>
    <row r="29" spans="1:12" ht="12.75">
      <c r="A29" s="16"/>
      <c r="B29" s="16"/>
      <c r="C29" s="16"/>
      <c r="D29" s="16"/>
      <c r="E29" s="16"/>
      <c r="F29" s="16"/>
      <c r="G29" s="16" t="s">
        <v>14</v>
      </c>
      <c r="H29" s="16"/>
      <c r="I29" s="22"/>
      <c r="J29" s="16"/>
      <c r="K29" s="23"/>
      <c r="L29" s="23"/>
    </row>
    <row r="30" spans="1:12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4:12" s="28" customFormat="1" ht="12.75">
      <c r="D31" s="24"/>
      <c r="E31" s="24"/>
      <c r="F31" s="24"/>
      <c r="G31" s="23"/>
      <c r="I31" s="23"/>
      <c r="J31" s="24"/>
      <c r="K31" s="24"/>
      <c r="L31" s="24"/>
    </row>
    <row r="32" spans="4:12" s="28" customFormat="1" ht="12.75">
      <c r="D32" s="24"/>
      <c r="E32" s="24"/>
      <c r="F32" s="24"/>
      <c r="G32" s="23"/>
      <c r="H32" s="23"/>
      <c r="J32" s="23"/>
      <c r="K32" s="23"/>
      <c r="L32" s="24"/>
    </row>
    <row r="33" spans="4:12" s="28" customFormat="1" ht="12.75">
      <c r="D33" s="24"/>
      <c r="E33" s="24"/>
      <c r="F33" s="24"/>
      <c r="G33" s="24"/>
      <c r="H33" s="24"/>
      <c r="I33" s="24"/>
      <c r="J33" s="24"/>
      <c r="K33" s="24"/>
      <c r="L33" s="24"/>
    </row>
    <row r="34" spans="4:12" s="28" customFormat="1" ht="12.75">
      <c r="D34" s="24"/>
      <c r="E34" s="24"/>
      <c r="F34" s="24"/>
      <c r="G34" s="24"/>
      <c r="H34" s="24"/>
      <c r="I34" s="24"/>
      <c r="J34" s="24"/>
      <c r="K34" s="24"/>
      <c r="L34" s="24"/>
    </row>
    <row r="35" spans="4:12" s="28" customFormat="1" ht="12.75">
      <c r="D35" s="24"/>
      <c r="E35" s="24"/>
      <c r="F35" s="24"/>
      <c r="G35" s="24"/>
      <c r="H35" s="24"/>
      <c r="I35" s="24"/>
      <c r="J35" s="24"/>
      <c r="K35" s="24"/>
      <c r="L35" s="24"/>
    </row>
    <row r="36" spans="4:12" s="28" customFormat="1" ht="12.75">
      <c r="D36" s="24"/>
      <c r="E36" s="24"/>
      <c r="F36" s="24"/>
      <c r="G36" s="24"/>
      <c r="H36" s="24"/>
      <c r="I36" s="24"/>
      <c r="J36" s="24"/>
      <c r="K36" s="24"/>
      <c r="L36" s="24"/>
    </row>
    <row r="37" spans="4:12" s="28" customFormat="1" ht="12.75">
      <c r="D37" s="24"/>
      <c r="E37" s="24"/>
      <c r="F37" s="24"/>
      <c r="H37" s="27"/>
      <c r="I37" s="28" t="s">
        <v>14</v>
      </c>
      <c r="J37" s="27" t="s">
        <v>14</v>
      </c>
      <c r="K37" s="27"/>
      <c r="L37" s="24"/>
    </row>
    <row r="38" s="28" customFormat="1" ht="12.75"/>
    <row r="39" s="28" customFormat="1" ht="12.75"/>
    <row r="40" s="28" customFormat="1" ht="12.75"/>
    <row r="43" spans="1:12" ht="12.75">
      <c r="A43" s="1"/>
      <c r="B43" s="2" t="s">
        <v>14</v>
      </c>
      <c r="C43" s="1"/>
      <c r="D43" s="1"/>
      <c r="G43" s="3"/>
      <c r="I43" s="3" t="s">
        <v>14</v>
      </c>
      <c r="L43" s="1"/>
    </row>
  </sheetData>
  <sheetProtection/>
  <mergeCells count="11">
    <mergeCell ref="A25:J25"/>
    <mergeCell ref="B14:D14"/>
    <mergeCell ref="B15:D15"/>
    <mergeCell ref="B17:D17"/>
    <mergeCell ref="H11:H12"/>
    <mergeCell ref="E11:E12"/>
    <mergeCell ref="I2:L2"/>
    <mergeCell ref="A24:J24"/>
    <mergeCell ref="J11:J12"/>
    <mergeCell ref="B11:D12"/>
    <mergeCell ref="A11:A12"/>
  </mergeCells>
  <printOptions horizontalCentered="1" verticalCentered="1"/>
  <pageMargins left="0.35433070866141736" right="0.275590551181102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ΚΑΛΕΝΤΖΙΔΗ ΒΛΑΣΗΣ</dc:creator>
  <cp:keywords/>
  <dc:description/>
  <cp:lastModifiedBy>Admin</cp:lastModifiedBy>
  <cp:lastPrinted>2015-07-09T05:36:56Z</cp:lastPrinted>
  <dcterms:created xsi:type="dcterms:W3CDTF">1996-10-13T19:30:46Z</dcterms:created>
  <dcterms:modified xsi:type="dcterms:W3CDTF">2015-07-20T08:50:47Z</dcterms:modified>
  <cp:category/>
  <cp:version/>
  <cp:contentType/>
  <cp:contentStatus/>
</cp:coreProperties>
</file>