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ΘΑΣΟΥ" sheetId="1" r:id="rId1"/>
    <sheet name="ΚΑΒΑΛΑΣ" sheetId="2" r:id="rId2"/>
    <sheet name="ΝΕΣΤΟΥ" sheetId="3" r:id="rId3"/>
    <sheet name="ΠΑΓΓΑΙΟΥ" sheetId="4" r:id="rId4"/>
  </sheets>
  <definedNames>
    <definedName name="_xlnm.Print_Titles" localSheetId="0">'ΘΑΣΟΥ'!$1:$5</definedName>
    <definedName name="_xlnm.Print_Titles" localSheetId="1">'ΚΑΒΑΛΑΣ'!$1:$5</definedName>
    <definedName name="_xlnm.Print_Titles" localSheetId="2">'ΝΕΣΤΟΥ'!$1:$5</definedName>
    <definedName name="_xlnm.Print_Titles" localSheetId="3">'ΠΑΓΓΑΙΟΥ'!$1:$5</definedName>
    <definedName name="QUERY3" localSheetId="0">'ΘΑΣΟΥ'!$A$5:$F$31</definedName>
    <definedName name="QUERY3" localSheetId="1">'ΚΑΒΑΛΑΣ'!$A$5:$F$20</definedName>
    <definedName name="QUERY3" localSheetId="2">'ΝΕΣΤΟΥ'!$A$5:$F$20</definedName>
    <definedName name="QUERY3" localSheetId="3">'ΠΑΓΓΑΙΟΥ'!$A$5:$F$20</definedName>
    <definedName name="QUERY4" localSheetId="0">'ΘΑΣΟΥ'!$I$5:$M$31</definedName>
    <definedName name="QUERY4" localSheetId="1">'ΚΑΒΑΛΑΣ'!$M$5:$M$20</definedName>
    <definedName name="QUERY4" localSheetId="2">'ΝΕΣΤΟΥ'!#REF!</definedName>
    <definedName name="QUERY4" localSheetId="3">'ΠΑΓΓΑΙΟΥ'!#REF!</definedName>
  </definedNames>
  <calcPr fullCalcOnLoad="1"/>
</workbook>
</file>

<file path=xl/sharedStrings.xml><?xml version="1.0" encoding="utf-8"?>
<sst xmlns="http://schemas.openxmlformats.org/spreadsheetml/2006/main" count="444" uniqueCount="377">
  <si>
    <t>ΠΕΡΙΦΕΡΕΙΑ ΑΝΑΤ. ΜΑΚΕΔΟΝΙΑΣ - ΘΡΑΚΗΣ</t>
  </si>
  <si>
    <t>ΔΗΜΟΤΙΚΕΣ ΕΚΛΟΓΕΣ ΤΗΣ  7-11-2010</t>
  </si>
  <si>
    <t>ΠΕΡΙΦΕΡΕΙΑΚΗ ΕΝΟΤΗΤΑ ΘΑΣΟΥ</t>
  </si>
  <si>
    <t>ΑΠΟΤΕΛΕΣΜΑΤΑ ΨΗΦΟΦΟΡΙΑΣ ΚΑΤΑ ΣΥΝΔΥΑΣΜΟΥΣ</t>
  </si>
  <si>
    <t>ΔΗΜΟΣ ΘΑΣΟΥ</t>
  </si>
  <si>
    <t>Ψηφοδέλτια Συνδυασμών</t>
  </si>
  <si>
    <t xml:space="preserve">Αύξοντας αριθμός                            </t>
  </si>
  <si>
    <t xml:space="preserve">ΕΚΛΟΓΙΚΑ  ΤΜΗΜΑΤΑ </t>
  </si>
  <si>
    <t>ΓΡΑΜΜΕΝΟΙ ΕΚΛΟΓΕΙΣ</t>
  </si>
  <si>
    <t>ΨΗΦΙΣΑΝΤΕΣ ΕΚΛΟΓΕΙΣ</t>
  </si>
  <si>
    <t xml:space="preserve">  ΑΚΥΡΑ &amp; ΛΕΥΚΑ  ΨΗΦΟΔΕΛΤΙΑ</t>
  </si>
  <si>
    <t>ΕΓΚΥΡΑ ΨΗΦΟΔΕΛΤΙΑ</t>
  </si>
  <si>
    <t>ΔΗΜΟΚΡΑΤΙΚΗ ΕΝΟΤΗΤΑ ΘΑΣΟΥ  (ΜΕΡΕΣΗΣ)</t>
  </si>
  <si>
    <t>ΛΑΪΚΗ ΣΥΣΠΕΙΡΩΣΗ (ΧΡΥΣΑΦΗΣ)</t>
  </si>
  <si>
    <t>ΜΟΝΟ ΓΙΑ ΤΗ ΘΑΣΟ  (ΧΑΤΖΗΕΜΜΑΝΟΥΗΛ)</t>
  </si>
  <si>
    <t>ΝΕΑ ΠΟΡΕΙΑ (ΒΛΑΣΤΑΡΗΣ)</t>
  </si>
  <si>
    <t>ΠΡΩΤΟΒΟΥΛΙΑ ΑΝΑΤΡΟΠΗΣ ΚΑΙ ΔΗΜΙΟΥΡΓΙΑΣ (ΑΡΑΠΑΚΗΣ)</t>
  </si>
  <si>
    <t>ΑΚΥΡΑ</t>
  </si>
  <si>
    <t>ΛΕΥΚΑ</t>
  </si>
  <si>
    <t>ΣΥΝΟΛΟ</t>
  </si>
  <si>
    <t>1ο  Εκλογικό Τμήμα : Εκλογικό Διαμέρισμα Θάσου/Λιμένα</t>
  </si>
  <si>
    <t>2ο  Εκλογικό Τμήμα : Εκλογικό Διαμέρισμα Θάσου/Λιμένα</t>
  </si>
  <si>
    <t>3ο  Εκλογικό Τμήμα : Εκλογικό Διαμέρισμα Θάσου/Λιμένα</t>
  </si>
  <si>
    <t>4ο  Εκλογικό Τμήμα : Εκλογικό Διαμέρισμα Θάσου/Λιμένα</t>
  </si>
  <si>
    <t>5ο  Εκλογικό Τμήμα : Εκλογικό Διαμέρισμα Θάσου/Λιμένα</t>
  </si>
  <si>
    <t>6ο  Εκλογικό Τμήμα : Εκλογικό Διαμέρισμα Θάσου/Λιμένα</t>
  </si>
  <si>
    <t>7ο  Εκλογικό Τμήμα : Εκλογικό Διαμέρισμα Θεολόγου</t>
  </si>
  <si>
    <t>8ο  Εκλογικό Τμήμα : Εκλογικό Διαμέρισμα Θεολόγου</t>
  </si>
  <si>
    <t>9ο  Εκλογικό Τμήμα : Εκλογικό Διαμέρισμα Θεολόγου</t>
  </si>
  <si>
    <t>10ο  Εκλογικό Τμήμα : Εκλογικό Διαμέρισμα Θεολόγου</t>
  </si>
  <si>
    <t>11ο  Εκλογικό Τμήμα : Εκλογικό Διαμέρισμα Θεολόγου - Συνοικισμός ΠΟΤΟΥ</t>
  </si>
  <si>
    <t>12ο  Εκλογικό Τμήμα : Εκλογικό Διαμέρισμα Θεολόγου - Συνοικισμός ΠΟΤΟΥ</t>
  </si>
  <si>
    <t>13ο  Εκλογικό Τμήμα : Εκλογικό Διαμέρισμα Καλλιράχης</t>
  </si>
  <si>
    <t>14ο  Εκλογικό Τμήμα : Εκλογικό Διαμέρισμα Καλλιράχης</t>
  </si>
  <si>
    <t>15ο  Εκλογικό Τμήμα : Εκλογικό Διαμέρισμα Καλλιράχης</t>
  </si>
  <si>
    <t>16ο  Εκλογικό Τμήμα : Εκλογικό Διαμέρισμα Λιμεναρίων</t>
  </si>
  <si>
    <t>17ο  Εκλογικό Τμήμα : Εκλογικό Διαμέρισμα Λιμεναρίων</t>
  </si>
  <si>
    <t>18ο  Εκλογικό Τμήμα : Εκλογικό Διαμέρισμα Λιμεναρίων</t>
  </si>
  <si>
    <t>19ο  Εκλογικό Τμήμα : Εκλογικό Διαμέρισμα Λιμεναρίων</t>
  </si>
  <si>
    <t>20ο  Εκλογικό Τμήμα : Εκλογικό Διαμέρισμα Λιμεναρίων</t>
  </si>
  <si>
    <t>21ο  Εκλογικό Τμήμα : Εκλογικό Διαμέρισμα Μαριών</t>
  </si>
  <si>
    <t>22ο  Εκλογικό Τμήμα : Εκλογικό Διαμέρισμα Μαριών - Συνοικισμός ΣΚΑΛΑΣ ΜΑΡΙΩΝ</t>
  </si>
  <si>
    <t>23ο  Εκλογικό Τμήμα : Εκλογικό Διαμέρισμα Παναγίας</t>
  </si>
  <si>
    <t>24ο  Εκλογικό Τμήμα : Εκλογικό Διαμέρισμα Παναγίας</t>
  </si>
  <si>
    <t>25ο  Εκλογικό Τμήμα : Εκλογικό Διαμέρισμα Ποταμιάς</t>
  </si>
  <si>
    <t>26ο  Εκλογικό Τμήμα : Εκλογικό Διαμέρισμα Ποταμιάς</t>
  </si>
  <si>
    <t>ΣΕ  ΜΕΤΑΦΟΡΑ</t>
  </si>
  <si>
    <t>ΑΠΟ  ΜΕΤΑΦΟΡΑ</t>
  </si>
  <si>
    <t>27ο  Εκλογικό Τμήμα : Εκλογικό Διαμέρισμα Ποταμιάς</t>
  </si>
  <si>
    <t>28ο  Εκλογικό Τμήμα : Εκλογικό Διαμέρισμα Πρίνου</t>
  </si>
  <si>
    <t>29ο  Εκλογικό Τμήμα : Εκλογικό Διαμέρισμα Πρίνου</t>
  </si>
  <si>
    <t>30ο  Εκλογικό Τμήμα : Εκλογικό Διαμέρισμα Πρίνου</t>
  </si>
  <si>
    <t>31ο  Εκλογικό Τμήμα : Εκλογικό Διαμέρισμα Ραχωνίου</t>
  </si>
  <si>
    <t>32ο  Εκλογικό Τμήμα : Εκλογικό Διαμέρισμα Ραχωνίου</t>
  </si>
  <si>
    <t>33ο  Εκλογικό Τμήμα : Εκλογικό Διαμέρισμα Σωτήρος</t>
  </si>
  <si>
    <t>ΣΥΝΟΛΑ  ΔΗΜΟΥ</t>
  </si>
  <si>
    <t>ΠΟΣΟΣΤΑ</t>
  </si>
  <si>
    <t>ΠΕΡΙΦΕΡΕΙΑΚΗ ΕΝΟΤΗΤΑ ΚΑΒΑΛΑΣ</t>
  </si>
  <si>
    <t>ΔΗΜΟΣ ΚΑΒΑΛΑΣ</t>
  </si>
  <si>
    <t>Α.Κ.Ε.Π. (ΕΡΙΦΥΛΛΙΔΗΣ)</t>
  </si>
  <si>
    <t>ΚΑΒΑΛΑ – ΦΙΛΙΠΠΟΙ 2010 ΑΝΟΙΧΤΗ ΠΟΛΗ  (ΣΙΜΙΤΣΗΣ)</t>
  </si>
  <si>
    <t>ΛΑΪΚΗ ΣΥΣΠΕΙΡΩΣΗ  (ΛΙΟΓΚΑΣ)</t>
  </si>
  <si>
    <t>ΣΥΜΠΑΡΑΤΑΞΗ ΠΟΛΙΤΩΝ  (ΒΕΡΡΟΣ)</t>
  </si>
  <si>
    <t>Ώρα για έργο  (ΚΑΛΛΙΟΝΤΖΗΣ)</t>
  </si>
  <si>
    <t>34ο  Εκλογικό Τμήμα : Α΄ Εκλογικό Διαμέρισμα Δήμου Καβάλας</t>
  </si>
  <si>
    <t>35ο  Εκλογικό Τμήμα : Α΄ Εκλογικό Διαμέρισμα Δήμου Καβάλας</t>
  </si>
  <si>
    <t>36ο  Εκλογικό Τμήμα : Α΄ Εκλογικό Διαμέρισμα Δήμου Καβάλας</t>
  </si>
  <si>
    <t>37ο  Εκλογικό Τμήμα : Α΄ Εκλογικό Διαμέρισμα Δήμου Καβάλας</t>
  </si>
  <si>
    <t>38ο  Εκλογικό Τμήμα : Α΄ Εκλογικό Διαμέρισμα Δήμου Καβάλας</t>
  </si>
  <si>
    <t>39ο  Εκλογικό Τμήμα : Α΄ Εκλογικό Διαμέρισμα Δήμου Καβάλας</t>
  </si>
  <si>
    <t>40ο  Εκλογικό Τμήμα : Α΄ Εκλογικό Διαμέρισμα Δήμου Καβάλας</t>
  </si>
  <si>
    <t>41ο  Εκλογικό Τμήμα : Α΄ Εκλογικό Διαμέρισμα Δήμου Καβάλας</t>
  </si>
  <si>
    <t>42ο  Εκλογικό Τμήμα : Α΄ Εκλογικό Διαμέρισμα Δήμου Καβάλας</t>
  </si>
  <si>
    <t>43ο  Εκλογικό Τμήμα : Α΄ Εκλογικό Διαμέρισμα Δήμου Καβάλας</t>
  </si>
  <si>
    <t>44ο  Εκλογικό Τμήμα : Β΄ Εκλογικό Διαμέρισμα Δήμου Καβάλας</t>
  </si>
  <si>
    <t>45ο  Εκλογικό Τμήμα : Β΄ Εκλογικό Διαμέρισμα Δήμου Καβάλας</t>
  </si>
  <si>
    <t>46ο  Εκλογικό Τμήμα : Β΄ Εκλογικό Διαμέρισμα Δήμου Καβάλας</t>
  </si>
  <si>
    <t>47ο  Εκλογικό Τμήμα : Β΄ Εκλογικό Διαμέρισμα Δήμου Καβάλας</t>
  </si>
  <si>
    <t>48ο  Εκλογικό Τμήμα : Β΄ Εκλογικό Διαμέρισμα Δήμου Καβάλας</t>
  </si>
  <si>
    <t>49ο  Εκλογικό Τμήμα : Β΄ Εκλογικό Διαμέρισμα Δήμου Καβάλας</t>
  </si>
  <si>
    <t>50ο  Εκλογικό Τμήμα : Β΄ Εκλογικό Διαμέρισμα Δήμου Καβάλας</t>
  </si>
  <si>
    <t>51ο  Εκλογικό Τμήμα : Β΄ Εκλογικό Διαμέρισμα Δήμου Καβάλας</t>
  </si>
  <si>
    <t>52ο  Εκλογικό Τμήμα : Β΄ Εκλογικό Διαμέρισμα Δήμου Καβάλας</t>
  </si>
  <si>
    <t>53ο  Εκλογικό Τμήμα : Β΄ Εκλογικό Διαμέρισμα Δήμου Καβάλας</t>
  </si>
  <si>
    <t>54ο  Εκλογικό Τμήμα : Β΄ Εκλογικό Διαμέρισμα Δήμου Καβάλας</t>
  </si>
  <si>
    <t>55ο  Εκλογικό Τμήμα : Β΄ Εκλογικό Διαμέρισμα Δήμου Καβάλας</t>
  </si>
  <si>
    <t>56ο  Εκλογικό Τμήμα : Γ΄ Εκλογικό Διαμέρισμα Δήμου Καβάλας</t>
  </si>
  <si>
    <t>57ο  Εκλογικό Τμήμα : Γ΄ Εκλογικό Διαμέρισμα Δήμου Καβάλας</t>
  </si>
  <si>
    <t>58ο  Εκλογικό Τμήμα : Γ΄ Εκλογικό Διαμέρισμα Δήμου Καβάλας</t>
  </si>
  <si>
    <t>59ο  Εκλογικό Τμήμα : Γ΄ Εκλογικό Διαμέρισμα Δήμου Καβάλας</t>
  </si>
  <si>
    <t>60ο  Εκλογικό Τμήμα : Γ΄ Εκλογικό Διαμέρισμα Δήμου Καβάλας</t>
  </si>
  <si>
    <t>61ο  Εκλογικό Τμήμα : Γ΄ Εκλογικό Διαμέρισμα Δήμου Καβάλας</t>
  </si>
  <si>
    <t>62ο  Εκλογικό Τμήμα : Γ΄ Εκλογικό Διαμέρισμα Δήμου Καβάλας</t>
  </si>
  <si>
    <t>63ο  Εκλογικό Τμήμα : Γ΄ Εκλογικό Διαμέρισμα Δήμου Καβάλας</t>
  </si>
  <si>
    <t>64ο  Εκλογικό Τμήμα : Γ΄ Εκλογικό Διαμέρισμα Δήμου Καβάλας</t>
  </si>
  <si>
    <t>65ο  Εκλογικό Τμήμα : Γ΄ Εκλογικό Διαμέρισμα Δήμου Καβάλας</t>
  </si>
  <si>
    <t>66ο  Εκλογικό Τμήμα : Γ΄ Εκλογικό Διαμέρισμα Δήμου Καβάλας</t>
  </si>
  <si>
    <t>67ο  Εκλογικό Τμήμα : Δ΄ Εκλογικό Διαμέρισμα Δήμου Καβάλας</t>
  </si>
  <si>
    <t>68ο  Εκλογικό Τμήμα : Δ΄ Εκλογικό Διαμέρισμα Δήμου Καβάλας</t>
  </si>
  <si>
    <t>69ο  Εκλογικό Τμήμα : Δ΄ Εκλογικό Διαμέρισμα Δήμου Καβάλας</t>
  </si>
  <si>
    <t>70ο  Εκλογικό Τμήμα : Δ΄ Εκλογικό Διαμέρισμα Δήμου Καβάλας</t>
  </si>
  <si>
    <t>71ο  Εκλογικό Τμήμα : Δ΄ Εκλογικό Διαμέρισμα Δήμου Καβάλας</t>
  </si>
  <si>
    <t>72ο  Εκλογικό Τμήμα : Δ΄ Εκλογικό Διαμέρισμα Δήμου Καβάλας</t>
  </si>
  <si>
    <t>73ο  Εκλογικό Τμήμα : Δ΄ Εκλογικό Διαμέρισμα Δήμου Καβάλας</t>
  </si>
  <si>
    <t>74ο  Εκλογικό Τμήμα : Δ΄ Εκλογικό Διαμέρισμα Δήμου Καβάλας</t>
  </si>
  <si>
    <t>75ο  Εκλογικό Τμήμα : Δ΄ Εκλογικό Διαμέρισμα Δήμου Καβάλας</t>
  </si>
  <si>
    <t>76ο  Εκλογικό Τμήμα : Δ΄ Εκλογικό Διαμέρισμα Δήμου Καβάλας</t>
  </si>
  <si>
    <t>77ο  Εκλογικό Τμήμα : Δ΄ Εκλογικό Διαμέρισμα Δήμου Καβάλας</t>
  </si>
  <si>
    <t>78ο  Εκλογικό Τμήμα : Δ΄ Εκλογικό Διαμέρισμα Δήμου Καβάλας</t>
  </si>
  <si>
    <t>79ο  Εκλογικό Τμήμα : Δ΄ Εκλογικό Διαμέρισμα Δήμου Καβάλας</t>
  </si>
  <si>
    <t>80ο  Εκλογικό Τμήμα : Δ΄ Εκλογικό Διαμέρισμα Δήμου Καβάλας</t>
  </si>
  <si>
    <t>81ο  Εκλογικό Τμήμα : Δ΄ Εκλογικό Διαμέρισμα Δήμου Καβάλας</t>
  </si>
  <si>
    <t>82ο  Εκλογικό Τμήμα : Ε΄ Εκλογικό Διαμέρισμα Δήμου Καβάλας</t>
  </si>
  <si>
    <t>83ο  Εκλογικό Τμήμα : Ε΄ Εκλογικό Διαμέρισμα Δήμου Καβάλας</t>
  </si>
  <si>
    <t>84ο  Εκλογικό Τμήμα : Ε΄ Εκλογικό Διαμέρισμα Δήμου Καβάλας</t>
  </si>
  <si>
    <t>85ο  Εκλογικό Τμήμα : Ε΄ Εκλογικό Διαμέρισμα Δήμου Καβάλας</t>
  </si>
  <si>
    <t>86ο  Εκλογικό Τμήμα : Ε΄ Εκλογικό Διαμέρισμα Δήμου Καβάλας</t>
  </si>
  <si>
    <t>87ο  Εκλογικό Τμήμα : Ε΄ Εκλογικό Διαμέρισμα Δήμου Καβάλας</t>
  </si>
  <si>
    <t>88ο  Εκλογικό Τμήμα : Ε΄ Εκλογικό Διαμέρισμα Δήμου Καβάλας</t>
  </si>
  <si>
    <t>89ο  Εκλογικό Τμήμα : Ε΄ Εκλογικό Διαμέρισμα Δήμου Καβάλας</t>
  </si>
  <si>
    <t>90ο  Εκλογικό Τμήμα : Ε΄ Εκλογικό Διαμέρισμα Δήμου Καβάλας</t>
  </si>
  <si>
    <t>91ο  Εκλογικό Τμήμα : Ε΄ Εκλογικό Διαμέρισμα Δήμου Καβάλας</t>
  </si>
  <si>
    <t>92ο  Εκλογικό Τμήμα : Ε΄ Εκλογικό Διαμέρισμα Δήμου Καβάλας</t>
  </si>
  <si>
    <t>93ο  Εκλογικό Τμήμα : Ε΄ Εκλογικό Διαμέρισμα Δήμου Καβάλας</t>
  </si>
  <si>
    <t>94ο  Εκλογικό Τμήμα : Ε΄ Εκλογικό Διαμέρισμα Δήμου Καβάλας</t>
  </si>
  <si>
    <t>95ο  Εκλογικό Τμήμα : Ε΄ Εκλογικό Διαμέρισμα Δήμου Καβάλας</t>
  </si>
  <si>
    <t>96ο  Εκλογικό Τμήμα : ΣΤ΄ Εκλογικό Διαμέρισμα Δήμου Καβάλας</t>
  </si>
  <si>
    <t>97ο  Εκλογικό Τμήμα : ΣΤ΄ Εκλογικό Διαμέρισμα Δήμου Καβάλας</t>
  </si>
  <si>
    <t>98ο  Εκλογικό Τμήμα : ΣΤ΄ Εκλογικό Διαμέρισμα Δήμου Καβάλας</t>
  </si>
  <si>
    <t>99ο  Εκλογικό Τμήμα : ΣΤ΄ Εκλογικό Διαμέρισμα Δήμου Καβάλας</t>
  </si>
  <si>
    <t>100ο  Εκλογικό Τμήμα : ΣΤ΄ Εκλογικό Διαμέρισμα Δήμου Καβάλας</t>
  </si>
  <si>
    <t>101ο  Εκλογικό Τμήμα : ΣΤ΄ Εκλογικό Διαμέρισμα Δήμου Καβάλας</t>
  </si>
  <si>
    <t>102ο  Εκλογικό Τμήμα : ΣΤ΄ Εκλογικό Διαμέρισμα Δήμου Καβάλας</t>
  </si>
  <si>
    <t>103ο  Εκλογικό Τμήμα : ΣΤ΄ Εκλογικό Διαμέρισμα Δήμου Καβάλας</t>
  </si>
  <si>
    <t>104ο  Εκλογικό Τμήμα : ΣΤ΄ Εκλογικό Διαμέρισμα Δήμου Καβάλας</t>
  </si>
  <si>
    <t>105ο  Εκλογικό Τμήμα : ΣΤ΄ Εκλογικό Διαμέρισμα Δήμου Καβάλας</t>
  </si>
  <si>
    <t>106ο  Εκλογικό Τμήμα : ΣΤ΄ Εκλογικό Διαμέρισμα Δήμου Καβάλας</t>
  </si>
  <si>
    <t>107ο  Εκλογικό Τμήμα : ΣΤ΄ Εκλογικό Διαμέρισμα Δήμου Καβάλας</t>
  </si>
  <si>
    <t>108ο  Εκλογικό Τμήμα : ΣΤ΄ Εκλογικό Διαμέρισμα Δήμου Καβάλας</t>
  </si>
  <si>
    <t>109ο  Εκλογικό Τμήμα : ΣΤ΄ Εκλογικό Διαμέρισμα Δήμου Καβάλας</t>
  </si>
  <si>
    <t>110ο  Εκλογικό Τμήμα : ΣΤ΄ Εκλογικό Διαμέρισμα Δήμου Καβάλας</t>
  </si>
  <si>
    <t>111ο  Εκλογικό Τμήμα : ΣΤ΄ Εκλογικό Διαμέρισμα Δήμου Καβάλας</t>
  </si>
  <si>
    <t>112ο  Εκλογικό Τμήμα : ΣΤ΄ Εκλογικό Διαμέρισμα Δήμου Καβάλας</t>
  </si>
  <si>
    <t>113ο  Εκλογικό Τμήμα : ΣΤ΄ Εκλογικό Διαμέρισμα Δήμου Καβάλας</t>
  </si>
  <si>
    <t>114ο  Εκλογικό Τμήμα : ΣΤ΄ Εκλογικό Διαμέρισμα Δήμου Καβάλας</t>
  </si>
  <si>
    <t>115ο  Εκλογικό Τμήμα : ΣΤ΄ Εκλογικό Διαμέρισμα Δήμου Καβάλας</t>
  </si>
  <si>
    <t>116ο  Εκλογικό Τμήμα : ΣΤ΄ Εκλογικό Διαμέρισμα Δήμου Καβάλας</t>
  </si>
  <si>
    <t>117ο  Εκλογικό Τμήμα : ΣΤ΄ Εκλογικό Διαμέρισμα Δήμου Καβάλας</t>
  </si>
  <si>
    <t>118ο  Εκλογικό Τμήμα : ΣΤ΄ Εκλογικό Διαμέρισμα Δήμου Καβάλας</t>
  </si>
  <si>
    <t>119ο  Εκλογικό Τμήμα : ΣΤ΄ Εκλογικό Διαμέρισμα Δήμου Καβάλας</t>
  </si>
  <si>
    <t>120ο  Εκλογικό Τμήμα : Ζ΄ Εκλογικό Διαμέρισμα Δήμου Καβάλας</t>
  </si>
  <si>
    <t>121ο  Εκλογικό Τμήμα : Ζ΄ Εκλογικό Διαμέρισμα Δήμου Καβάλας</t>
  </si>
  <si>
    <t>122ο  Εκλογικό Τμήμα : Ζ΄ Εκλογικό Διαμέρισμα Δήμου Καβάλας</t>
  </si>
  <si>
    <t>123ο  Εκλογικό Τμήμα : Ζ΄ Εκλογικό Διαμέρισμα Δήμου Καβάλας</t>
  </si>
  <si>
    <t>124ο  Εκλογικό Τμήμα : Ζ΄ Εκλογικό Διαμέρισμα Δήμου Καβάλας</t>
  </si>
  <si>
    <t>125ο  Εκλογικό Τμήμα : Ζ΄ Εκλογικό Διαμέρισμα Δήμου Καβάλας</t>
  </si>
  <si>
    <t>126ο  Εκλογικό Τμήμα : Ζ΄ Εκλογικό Διαμέρισμα Δήμου Καβάλας</t>
  </si>
  <si>
    <t>127ο  Εκλογικό Τμήμα : Ζ΄ Εκλογικό Διαμέρισμα Δήμου Καβάλας</t>
  </si>
  <si>
    <t>128ο  Εκλογικό Τμήμα : Ζ΄ Εκλογικό Διαμέρισμα Δήμου Καβάλας</t>
  </si>
  <si>
    <t>129ο  Εκλογικό Τμήμα : Ζ΄ Εκλογικό Διαμέρισμα Δήμου Καβάλας</t>
  </si>
  <si>
    <t>130ο  Εκλογικό Τμήμα : Ζ΄ Εκλογικό Διαμέρισμα Δήμου Καβάλας</t>
  </si>
  <si>
    <t>131ο  Εκλογικό Τμήμα : Ζ΄ Εκλογικό Διαμέρισμα Δήμου Καβάλας</t>
  </si>
  <si>
    <t>132ο  Εκλογικό Τμήμα : Ζ΄ Εκλογικό Διαμέρισμα Δήμου Καβάλας</t>
  </si>
  <si>
    <t>133ο  Εκλογικό Τμήμα : Ζ΄ Εκλογικό Διαμέρισμα Δήμου Καβάλας</t>
  </si>
  <si>
    <t>134ο  Εκλογικό Τμήμα : Ζ΄ Εκλογικό Διαμέρισμα Δήμου Καβάλας</t>
  </si>
  <si>
    <t>135ο  Εκλογικό Τμήμα : Ζ΄ Εκλογικό Διαμέρισμα Δήμου Καβάλας</t>
  </si>
  <si>
    <t>136ο  Εκλογικό Τμήμα : Ζ΄ Εκλογικό Διαμέρισμα Δήμου Καβάλας</t>
  </si>
  <si>
    <t>137ο  Εκλογικό Τμήμα : Ζ΄ Εκλογικό Διαμέρισμα Δήμου Καβάλας</t>
  </si>
  <si>
    <t>138ο  Εκλογικό Τμήμα : Ζ΄ Εκλογικό Διαμέρισμα Δήμου Καβάλας</t>
  </si>
  <si>
    <t>139ο  Εκλογικό Τμήμα : Ζ΄ Εκλογικό Διαμέρισμα Δήμου Καβάλας</t>
  </si>
  <si>
    <t>140ο  Εκλογικό Τμήμα : Ζ΄ Εκλογικό Διαμέρισμα Δήμου Καβάλας - Συνοικισμός ΠΑΛΗΟΥ</t>
  </si>
  <si>
    <t>141ο  Εκλογικό Τμήμα : Ζ΄ Εκλογικό Διαμέρισμα Δήμου Καβάλας - Συνοικισμός ΠΑΛΗΟΥ</t>
  </si>
  <si>
    <t>142ο  Εκλογικό Τμήμα : Η΄ Εκλογικό Διαμέρισμα Νέας Καρβάλης</t>
  </si>
  <si>
    <t>143ο  Εκλογικό Τμήμα : Η΄ Εκλογικό Διαμέρισμα Νέας Καρβάλης</t>
  </si>
  <si>
    <t>144ο  Εκλογικό Τμήμα : Η΄ Εκλογικό Διαμέρισμα Νέας Καρβάλης</t>
  </si>
  <si>
    <t>145ο  Εκλογικό Τμήμα : Η΄ Εκλογικό Διαμέρισμα  Νέας Καρβάλης</t>
  </si>
  <si>
    <t>146ο  Εκλογικό Τμήμα : Η΄ Εκλογικό Διαμέρισμα Νέας Καρβάλης</t>
  </si>
  <si>
    <t>147ο  Εκλογικό Τμήμα : Θ΄ Εκλογικό Διαμέρισμα Χαλκερού</t>
  </si>
  <si>
    <t>148ο  Εκλογικό Τμήμα :  Εκλογικό Διαμέρισμα Κρηνίδων</t>
  </si>
  <si>
    <t>149ο  Εκλογικό Τμήμα :  Εκλογικό Διαμέρισμα Κρηνίδων</t>
  </si>
  <si>
    <t>150ο  Εκλογικό Τμήμα :  Εκλογικό Διαμέρισμα Κρηνίδων</t>
  </si>
  <si>
    <t>151ο  Εκλογικό Τμήμα :  Εκλογικό Διαμέρισμα Κρηνίδων</t>
  </si>
  <si>
    <t>152ο  Εκλογικό Τμήμα :  Εκλογικό Διαμέρισμα Κρηνίδων</t>
  </si>
  <si>
    <t>153ο  Εκλογικό Τμήμα :  Εκλογικό Διαμέρισμα Κρηνίδων</t>
  </si>
  <si>
    <t>154ο  Εκλογικό Τμήμα :  Εκλογικό Διαμέρισμα Κρηνίδων</t>
  </si>
  <si>
    <t>155ο  Εκλογικό Τμήμα :  Εκλογικό Διαμέρισμα Κρηνίδων</t>
  </si>
  <si>
    <t>156ο  Εκλογικό Τμήμα :  Εκλογικό Διαμέρισμα Κρηνίδων</t>
  </si>
  <si>
    <t>157ο  Εκλογικό Τμήμα :  Εκλογικό Διαμέρισμα Κρηνίδων</t>
  </si>
  <si>
    <t>158ο  Εκλογικό Τμήμα :  Εκλογικό Διαμέρισμα Αμυγδαλεώνα</t>
  </si>
  <si>
    <t>159ο  Εκλογικό Τμήμα :  Εκλογικό Διαμέρισμα Αμυγδαλεώνα</t>
  </si>
  <si>
    <t>160ο  Εκλογικό Τμήμα :  Εκλογικό Διαμέρισμα Αμυγδαλεώνα</t>
  </si>
  <si>
    <t>161ο  Εκλογικό Τμήμα :  Εκλογικό Διαμέρισμα Αμυγδαλεώνα</t>
  </si>
  <si>
    <t>162ο  Εκλογικό Τμήμα :  Εκλογικό Διαμέρισμα Αμυγδαλεώνα</t>
  </si>
  <si>
    <t>163ο  Εκλογικό Τμήμα :  Εκλογικό Διαμέρισμα Ζυγού</t>
  </si>
  <si>
    <t>164ο  Εκλογικό Τμήμα :  Εκλογικό Διαμέρισμα Ζυγού</t>
  </si>
  <si>
    <t>165ο  Εκλογικό Τμήμα :  Εκλογικό Διαμέρισμα Ζυγού</t>
  </si>
  <si>
    <t>166ο  Εκλογικό Τμήμα :  Εκλογικό Διαμέρισμα Ζυγού</t>
  </si>
  <si>
    <t>167ο  Εκλογικό Τμήμα :  Εκλογικό Διαμέρισμα Ζυγού</t>
  </si>
  <si>
    <t>168ο  Εκλογικό Τμήμα :  Εκλογικό Διαμέρισμα Ζυγού</t>
  </si>
  <si>
    <t>169ο  Εκλογικό Τμήμα :  Εκλογικό Διαμέρισμα Κορυφών</t>
  </si>
  <si>
    <t>170ο  Εκλογικό Τμήμα :  Εκλογικό Διαμέρισμα Κρυονερίου</t>
  </si>
  <si>
    <t>171ο  Εκλογικό Τμήμα :  Εκλογικό Διαμέρισμα Κρυονερίου</t>
  </si>
  <si>
    <t>172ο  Εκλογικό Τμήμα :  Εκλογικό Διαμέρισμα Λιμνιών</t>
  </si>
  <si>
    <t>173ο  Εκλογικό Τμήμα :  Εκλογικό Διαμέρισμα Λιμνιών</t>
  </si>
  <si>
    <t>174ο  Εκλογικό Τμήμα :  Εκλογικό Διαμέρισμα Λυδίας</t>
  </si>
  <si>
    <t>175ο  Εκλογικό Τμήμα :  Εκλογικό Διαμέρισμα Λυδίας</t>
  </si>
  <si>
    <t>176ο  Εκλογικό Τμήμα :  Εκλογικό Διαμέρισμα Λυδίας</t>
  </si>
  <si>
    <t>177ο  Εκλογικό Τμήμα :  Εκλογικό Διαμέρισμα Π. Καβάλας</t>
  </si>
  <si>
    <t>178ο  Εκλογικό Τμήμα :  Εκλογικό Διαμέρισμα Πολύστυλου</t>
  </si>
  <si>
    <t>179ο  Εκλογικό Τμήμα :  Εκλογικό Διαμέρισμα Πολύστυλου</t>
  </si>
  <si>
    <t>180ο  Εκλογικό Τμήμα :  Εκλογικό Διαμέρισμα Πολύστυλου - Συνοικισμός ΔΑΤΟΥ</t>
  </si>
  <si>
    <t>181ο  Εκλογικό Τμήμα :  Εκλογικό Διαμέρισμα Πολύνερου</t>
  </si>
  <si>
    <t>182ο  Εκλογικό Τμήμα :  Εκλογικό Διαμέρισμα Φιλίππων</t>
  </si>
  <si>
    <t>183ο  Εκλογικό Τμήμα :  Εκλογικό Διαμέρισμα Φιλίππων</t>
  </si>
  <si>
    <t>184ο  Εκλογικό Τμήμα :  Εκλογικό Διαμέρισμα Φιλίππων</t>
  </si>
  <si>
    <t>185ο  Εκλογικό Τμήμα :  Εκλογικό Διαμέρισμα Φιλίππων</t>
  </si>
  <si>
    <t>ΔΗΜΟΣ ΝΕΣΤΟΥ</t>
  </si>
  <si>
    <t>ΝΕΑ ΕΠΟΧΗ (ΜΙΧΑΗΛΙΔΗΣ)</t>
  </si>
  <si>
    <t>ΠΟΡΕΙΑ ΜΕ ΟΡΑΜΑ (ΤΣΟΜΠΑΝΟΠΟΥΛΟΣ)</t>
  </si>
  <si>
    <t>186ο  Εκλογικό Τμήμα :  Εκλογικό Διαμέρισμα Αγιάσματος</t>
  </si>
  <si>
    <t>187ο  Εκλογικό Τμήμα :  Εκλογικό Διαμέρισμα Αγιάσματος</t>
  </si>
  <si>
    <t>188ο  Εκλογικό Τμήμα :  Εκλογικό Διαμέρισμα Αγιάσματος</t>
  </si>
  <si>
    <t>189ο  Εκλογικό Τμήμα :  Εκλογικό Διαμέρισμα Ν. Καρυάς</t>
  </si>
  <si>
    <t>190ο  Εκλογικό Τμήμα :  Εκλογικό Διαμέρισμα Ν. Καρυάς</t>
  </si>
  <si>
    <t>191ο  Εκλογικό Τμήμα :  Εκλογικό Διαμέρισμα Ν. Καρυάς</t>
  </si>
  <si>
    <t>192ο  Εκλογικό Τμήμα :  Εκλογικό Διαμέρισμα Ν. Καρυάς</t>
  </si>
  <si>
    <t>193ο  Εκλογικό Τμήμα :  Εκλογικό Διαμέρισμα Κεραμωτής</t>
  </si>
  <si>
    <t>194ο  Εκλογικό Τμήμα :  Εκλογικό Διαμέρισμα Κεραμωτής</t>
  </si>
  <si>
    <t>195ο  Εκλογικό Τμήμα :  Εκλογικό Διαμέρισμα Κεραμωτής</t>
  </si>
  <si>
    <t>196ο  Εκλογικό Τμήμα :  Εκλογικό Διαμέρισμα Κεραμωτής</t>
  </si>
  <si>
    <t>197ο  Εκλογικό Τμήμα :  Εκλογικό Διαμέρισμα Κεραμωτής</t>
  </si>
  <si>
    <t>198ο  Εκλογικό Τμήμα :  Εκλογικό Διαμέρισμα Πηγών</t>
  </si>
  <si>
    <t>199ο  Εκλογικό Τμήμα :  Εκλογικό Διαμέρισμα Πηγών</t>
  </si>
  <si>
    <t>200ο  Εκλογικό Τμήμα :  Εκλογικό Διαμέρισμα Λεκάνης</t>
  </si>
  <si>
    <t>201ο  Εκλογικό Τμήμα :  Εκλογικό Διαμέρισμα Λεκάνης</t>
  </si>
  <si>
    <t>202ο  Εκλογικό Τμήμα :  Εκλογικό Διαμέρισμα Λεκάνης</t>
  </si>
  <si>
    <t>203ο  Εκλογικό Τμήμα :  Εκλογικό Διαμέρισμα Αγίου Κοσμά</t>
  </si>
  <si>
    <t>204ο  Εκλογικό Τμήμα :  Εκλογικό Διαμέρισμα Διποτάμου</t>
  </si>
  <si>
    <t>205ο  Εκλογικό Τμήμα :  Εκλογικό Διαμέρισμα Δύσβατου</t>
  </si>
  <si>
    <t>206ο  Εκλογικό Τμήμα :  Εκλογικό Διαμέρισμα Ελαφοχωρίου</t>
  </si>
  <si>
    <t>207ο  Εκλογικό Τμήμα :  Εκλογικό Διαμέρισμα Κεχροκάμπου</t>
  </si>
  <si>
    <t>208ο  Εκλογικό Τμήμα :  Εκλογικό Διαμέρισμα Κεχροκάμπου</t>
  </si>
  <si>
    <t>209ο  Εκλογικό Τμήμα :  Εκλογικό Διαμέρισμα Μακρυχωρίου</t>
  </si>
  <si>
    <t>210ο  Εκλογικό Τμήμα :  Εκλογικό Διαμέρισμα Πλαταμώνα</t>
  </si>
  <si>
    <t>211ο  Εκλογικό Τμήμα :  Εκλογικό Διαμέρισμα Χρυσούπολης</t>
  </si>
  <si>
    <t>212ο  Εκλογικό Τμήμα :  Εκλογικό Διαμέρισμα Χρυσούπολης</t>
  </si>
  <si>
    <t>213ο  Εκλογικό Τμήμα :  Εκλογικό Διαμέρισμα Χρυσούπολης</t>
  </si>
  <si>
    <t>214ο  Εκλογικό Τμήμα :  Εκλογικό Διαμέρισμα Χρυσούπολης</t>
  </si>
  <si>
    <t>215ο  Εκλογικό Τμήμα :  Εκλογικό Διαμέρισμα Χρυσούπολης</t>
  </si>
  <si>
    <t>216ο  Εκλογικό Τμήμα :  Εκλογικό Διαμέρισμα Χρυσούπολης</t>
  </si>
  <si>
    <t>217ο  Εκλογικό Τμήμα :  Εκλογικό Διαμέρισμα Χρυσούπολης</t>
  </si>
  <si>
    <t>218ο  Εκλογικό Τμήμα :  Εκλογικό Διαμέρισμα Χρυσούπολης</t>
  </si>
  <si>
    <t>219ο  Εκλογικό Τμήμα :  Εκλογικό Διαμέρισμα Χρυσούπολης</t>
  </si>
  <si>
    <t>220ο  Εκλογικό Τμήμα :  Εκλογικό Διαμέρισμα Χρυσούπολης</t>
  </si>
  <si>
    <t>221ο  Εκλογικό Τμήμα :  Εκλογικό Διαμέρισμα Χρυσούπολης</t>
  </si>
  <si>
    <t>222ο  Εκλογικό Τμήμα :  Εκλογικό Διαμέρισμα Χρυσούπολης</t>
  </si>
  <si>
    <t>223ο  Εκλογικό Τμήμα :  Εκλογικό Διαμέρισμα Χρυσούπολης</t>
  </si>
  <si>
    <t>224ο  Εκλογικό Τμήμα :  Εκλογικό Διαμέρισμα Χρυσούπολης</t>
  </si>
  <si>
    <t>225ο  Εκλογικό Τμήμα :  Εκλογικό Διαμέρισμα Χρυσούπολης</t>
  </si>
  <si>
    <t>226ο  Εκλογικό Τμήμα :  Εκλογικό Διαμέρισμα Χρυσούπολης</t>
  </si>
  <si>
    <t>227ο  Εκλογικό Τμήμα :  Εκλογικό Διαμέρισμα Αβραμηλιάς</t>
  </si>
  <si>
    <t>228ο  Εκλογικό Τμήμα :  Εκλογικό Διαμέρισμα Γέροντα</t>
  </si>
  <si>
    <t>229ο  Εκλογικό Τμήμα :  Εκλογικό Διαμέρισμα Γέροντα</t>
  </si>
  <si>
    <t>230ο  Εκλογικό Τμήμα :  Εκλογικό Διαμέρισμα Γραβούνας</t>
  </si>
  <si>
    <t>231ο  Εκλογικό Τμήμα :  Εκλογικό Διαμέρισμα Γραβούνας</t>
  </si>
  <si>
    <t>232ο  Εκλογικό Τμήμα :  Εκλογικό Διαμέρισμα Διαλεκτού</t>
  </si>
  <si>
    <t>233ο  Εκλογικό Τμήμα :  Εκλογικό Διαμέρισμα Ερατεινού</t>
  </si>
  <si>
    <t>234ο  Εκλογικό Τμήμα :  Εκλογικό Διαμέρισμα Ερατεινού</t>
  </si>
  <si>
    <t>235ο  Εκλογικό Τμήμα :  Εκλογικό Διαμέρισμα Ζαρκαδιάς</t>
  </si>
  <si>
    <t>236ο  Εκλογικό Τμήμα :  Εκλογικό Διαμέρισμα Ζαρκαδιάς</t>
  </si>
  <si>
    <t>237ο  Εκλογικό Τμήμα :  Εκλογικό Διαμέρισμα Ν. Ξεριά</t>
  </si>
  <si>
    <t>238ο  Εκλογικό Τμήμα :  Εκλογικό Διαμέρισμα Ν. Ξεριά</t>
  </si>
  <si>
    <t>239ο  Εκλογικό Τμήμα :  Εκλογικό Διαμέρισμα Παραδείσου</t>
  </si>
  <si>
    <t>240ο  Εκλογικό Τμήμα :  Εκλογικό Διαμέρισμα Πέρνης</t>
  </si>
  <si>
    <t>241ο  Εκλογικό Τμήμα :  Εκλογικό Διαμέρισμα Πέρνης</t>
  </si>
  <si>
    <t>242ο  Εκλογικό Τμήμα :  Εκλογικό Διαμέρισμα Πέρνης</t>
  </si>
  <si>
    <t>243ο  Εκλογικό Τμήμα :  Εκλογικό Διαμέρισμα Πετροπηγής</t>
  </si>
  <si>
    <t>244ο  Εκλογικό Τμήμα :  Εκλογικό Διαμέρισμα Πετροπηγής</t>
  </si>
  <si>
    <t>245ο  Εκλογικό Τμήμα :  Εκλογικό Διαμέρισμα Ποντολίβαδου</t>
  </si>
  <si>
    <t>246ο  Εκλογικό Τμήμα :  Εκλογικό Διαμέρισμα Ποντολίβαδου</t>
  </si>
  <si>
    <t>247ο  Εκλογικό Τμήμα :  Εκλογικό Διαμέρισμα Χρυσοχωρίου</t>
  </si>
  <si>
    <t>248ο  Εκλογικό Τμήμα :  Εκλογικό Διαμέρισμα Χρυσοχωρίου</t>
  </si>
  <si>
    <t>249ο  Εκλογικό Τμήμα :  Εκλογικό Διαμέρισμα Χρυσοχωρίου</t>
  </si>
  <si>
    <t>250ο  Εκλογικό Τμήμα :  Εκλογικό Διαμέρισμα Χρυσοχωρίου</t>
  </si>
  <si>
    <t>ΔΗΜΟΣ ΠΑΓΓΑΙΟΥ</t>
  </si>
  <si>
    <t>ΛΑΪΚΗ ΣΥΣΠΕΙΡΩΣΗ (ΜΠΡΑΤΣΟΣ)</t>
  </si>
  <si>
    <t>ΠΑΓΓΑΙΟΥ ΔΥΝΑΜΙΣ  (ΦΙΛΟΣΟΓΛΟΥ)</t>
  </si>
  <si>
    <t>ΣΥΝΕΡΓΑΣΙΑ ΑΝΑΠΤΥΞΗΣ  (ΧΡΥΣΑΝΙΔΗΣ)</t>
  </si>
  <si>
    <t>ΣΩΣΤΗ ΕΠΙΛΟΓΗ  (ΞΟΥΛΟΓΗΣ)</t>
  </si>
  <si>
    <t>251ο  Εκλογικό Τμήμα : Εκλογικό Διαμέρισμα Ελευθερούπολης</t>
  </si>
  <si>
    <t>252ο  Εκλογικό Τμήμα : Εκλογικό Διαμέρισμα Ελευθερούπολης</t>
  </si>
  <si>
    <t>253ο  Εκλογικό Τμήμα : Εκλογικό Διαμέρισμα Ελευθερούπολης</t>
  </si>
  <si>
    <t>254ο  Εκλογικό Τμήμα : Εκλογικό Διαμέρισμα Ελευθερούπολης</t>
  </si>
  <si>
    <t>255ο  Εκλογικό Τμήμα : Εκλογικό Διαμέρισμα Ελευθερούπολης</t>
  </si>
  <si>
    <t>256ο  Εκλογικό Τμήμα : Εκλογικό Διαμέρισμα Ελευθερούπολης</t>
  </si>
  <si>
    <t>257ο  Εκλογικό Τμήμα : Εκλογικό Διαμέρισμα Ελευθερούπολης</t>
  </si>
  <si>
    <t>258ο  Εκλογικό Τμήμα : Εκλογικό Διαμέρισμα Ελευθερούπολης</t>
  </si>
  <si>
    <t>259ο  Εκλογικό Τμήμα : Εκλογικό Διαμέρισμα Ελευθερούπολης</t>
  </si>
  <si>
    <t>260ο  Εκλογικό Τμήμα : Εκλογικό Διαμέρισμα Ελευθερούπολης</t>
  </si>
  <si>
    <t>261ο  Εκλογικό Τμήμα : Εκλογικό Διαμέρισμα Ελευθερούπολης</t>
  </si>
  <si>
    <t>262ο  Εκλογικό Τμήμα : Εκλογικό Διαμέρισμα Ελευθερούπολης</t>
  </si>
  <si>
    <t>263ο  Εκλογικό Τμήμα : Εκλογικό Διαμέρισμα Ελευθερούπολης</t>
  </si>
  <si>
    <t>264ο  Εκλογικό Τμήμα : Εκλογικό Διαμέρισμα Αμισιανών</t>
  </si>
  <si>
    <t>265ο  Εκλογικό Τμήμα : Εκλογικό Διαμέρισμα Αμισιανών</t>
  </si>
  <si>
    <t>266ο  Εκλογικό Τμήμα : Εκλογικό Διαμέρισμα Αμισιανών</t>
  </si>
  <si>
    <t>267ο  Εκλογικό Τμήμα : Εκλογικό Διαμέρισμα Αντιφιλίππων</t>
  </si>
  <si>
    <t>268ο  Εκλογικό Τμήμα : Εκλογικό Διαμέρισμα Αντιφιλίππων</t>
  </si>
  <si>
    <t>269ο  Εκλογικό Τμήμα : Εκλογικό Διαμέρισμα Αντιφιλίππων</t>
  </si>
  <si>
    <t>270ο  Εκλογικό Τμήμα : Εκλογικό Διαμέρισμα Κηπιών</t>
  </si>
  <si>
    <t>271ο  Εκλογικό Τμήμα : Εκλογικό Διαμέρισμα Κηπιών</t>
  </si>
  <si>
    <t>272ο  Εκλογικό Τμήμα : Εκλογικό Διαμέρισμα Κοκκινοχώματος</t>
  </si>
  <si>
    <t>273ο  Εκλογικό Τμήμα : Εκλογικό Διαμέρισμα Κοκκινοχώματος</t>
  </si>
  <si>
    <t>274ο  Εκλογικό Τμήμα : Εκλογικό Διαμέρισμα Κοκκινοχώματος</t>
  </si>
  <si>
    <t>275ο  Εκλογικό Τμήμα : Εκλογικό Διαμέρισμα Κοκκινοχώματος</t>
  </si>
  <si>
    <t>276ο  Εκλογικό Τμήμα : Εκλογικό Διαμέρισμα Χρυσοκάστρου</t>
  </si>
  <si>
    <t>277ο  Εκλογικό Τμήμα : Εκλογικό Διαμέρισμα Χρυσοκάστρου</t>
  </si>
  <si>
    <t>278ο  Εκλογικό Τμήμα : Εκλογικό Διαμέρισμα Νέας Περάμου</t>
  </si>
  <si>
    <t>279ο  Εκλογικό Τμήμα : Εκλογικό Διαμέρισμα Νέας Περάμου</t>
  </si>
  <si>
    <t>280ο  Εκλογικό Τμήμα : Εκλογικό Διαμέρισμα Νέας Περάμου</t>
  </si>
  <si>
    <t>281ο  Εκλογικό Τμήμα : Εκλογικό Διαμέρισμα Νέας Περάμου</t>
  </si>
  <si>
    <t>282ο  Εκλογικό Τμήμα : Εκλογικό Διαμέρισμα Νέας Περάμου</t>
  </si>
  <si>
    <t>283ο  Εκλογικό Τμήμα : Εκλογικό Διαμέρισμα Αγίου Ανδρέα</t>
  </si>
  <si>
    <t>284ο  Εκλογικό Τμήμα : Εκλογικό Διαμέρισμα Ελαιοχωρίου</t>
  </si>
  <si>
    <t>285ο  Εκλογικό Τμήμα : Εκλογικό Διαμέρισμα Ελαιοχωρίου</t>
  </si>
  <si>
    <t>286ο  Εκλογικό Τμήμα : Εκλογικό Διαμέρισμα Ελαιοχωρίου</t>
  </si>
  <si>
    <t>287ο  Εκλογικό Τμήμα : Εκλογικό Διαμέρισμα Ελευθερών</t>
  </si>
  <si>
    <t>288ο  Εκλογικό Τμήμα : Εκλογικό Διαμέρισμα Ελευθερών</t>
  </si>
  <si>
    <t>289ο  Εκλογικό Τμήμα : Εκλογικό Διαμέρισμα Ελευθερών</t>
  </si>
  <si>
    <t>290ο  Εκλογικό Τμήμα : Εκλογικό Διαμέρισμα Ελευθερών</t>
  </si>
  <si>
    <t>291ο  Εκλογικό Τμήμα : Εκλογικό Διαμέρισμα Μυρτοφύτου</t>
  </si>
  <si>
    <t>292ο  Εκλογικό Τμήμα : Εκλογικό Διαμέρισμα Νέας Ηρακλείτσας</t>
  </si>
  <si>
    <t>293ο  Εκλογικό Τμήμα : Εκλογικό Διαμέρισμα Νέας Ηρακλείτσας</t>
  </si>
  <si>
    <t>294ο  Εκλογικό Τμήμα : Εκλογικό Διαμέρισμα Φωλεάς</t>
  </si>
  <si>
    <t>295ο  Εκλογικό Τμήμα : Εκλογικό Διαμέρισμα Φωλεάς</t>
  </si>
  <si>
    <t>296ο  Εκλογικό Τμήμα :  Εκλογικό Διαμέρισμα Ακροποτάμου</t>
  </si>
  <si>
    <t>297ο  Εκλογικό Τμήμα :  Εκλογικό Διαμέρισμα Ακροποτάμου</t>
  </si>
  <si>
    <t>298ο  Εκλογικό Τμήμα :  Εκλογικό Διαμέρισμα Γαληψού</t>
  </si>
  <si>
    <t>299ο  Εκλογικό Τμήμα :  Εκλογικό Διαμέρισμα Κάριανης</t>
  </si>
  <si>
    <t>300ο  Εκλογικό Τμήμα :  Εκλογικό Διαμέρισμα Κάριανης</t>
  </si>
  <si>
    <t>301ο  Εκλογικό Τμήμα :  Εκλογικό Διαμέρισμα Ορφανίου</t>
  </si>
  <si>
    <t>302ο  Εκλογικό Τμήμα :  Εκλογικό Διαμέρισμα Ορφανίου</t>
  </si>
  <si>
    <t>303ο  Εκλογικό Τμήμα :  Εκλογικό Διαμέρισμα Οφρυνίου</t>
  </si>
  <si>
    <t>304ο  Εκλογικό Τμήμα :  Εκλογικό Διαμέρισμα Οφρυνίου</t>
  </si>
  <si>
    <t>305ο  Εκλογικό Τμήμα :  Εκλογικό Διαμέρισμα Οφρυνίου</t>
  </si>
  <si>
    <t>306ο  Εκλογικό Τμήμα :  Εκλογικό Διαμέρισμα Ποδοχωρίου</t>
  </si>
  <si>
    <t>307ο  Εκλογικό Τμήμα :  Εκλογικό Διαμέρισμα Ποδοχωρίου</t>
  </si>
  <si>
    <t>308ο  Εκλογικό Τμήμα :  Εκλογικό Διαμέρισμα Ποδοχωρίου-Συνοικισμός ΚΟΚΚΙΝΟΧΩΡΙΟΥ</t>
  </si>
  <si>
    <t>309ο  Εκλογικό Τμήμα :  Εκλογικό Διαμέρισμα Νικήσιανης</t>
  </si>
  <si>
    <t>310ο  Εκλογικό Τμήμα :  Εκλογικό Διαμέρισμα Νικήσιανης</t>
  </si>
  <si>
    <t>311ο  Εκλογικό Τμήμα :  Εκλογικό Διαμέρισμα Νικήσιανης</t>
  </si>
  <si>
    <t>312ο  Εκλογικό Τμήμα :  Εκλογικό Διαμέρισμα Νικήσιανης</t>
  </si>
  <si>
    <t>313ο  Εκλογικό Τμήμα :  Εκλογικό Διαμέρισμα Νικήσιανης</t>
  </si>
  <si>
    <t>314ο  Εκλογικό Τμήμα :  Εκλογικό Διαμέρισμα Νικήσιανης</t>
  </si>
  <si>
    <t>315ο  Εκλογικό Τμήμα :  Εκλογικό Διαμέρισμα Νικήσιανης</t>
  </si>
  <si>
    <t>316ο  Εκλογικό Τμήμα :  Εκλογικό Διαμέρισμα Γεωργιανής</t>
  </si>
  <si>
    <t>317ο  Εκλογικό Τμήμα :  Εκλογικό Διαμέρισμα Γεωργιανής</t>
  </si>
  <si>
    <t>318ο  Εκλογικό Τμήμα :  Εκλογικό Διαμέρισμα Γεωργιανής</t>
  </si>
  <si>
    <t>319ο  Εκλογικό Τμήμα :  Εκλογικό Διαμέρισμα Παλαιοχωρίου</t>
  </si>
  <si>
    <t>320ο  Εκλογικό Τμήμα :  Εκλογικό Διαμέρισμα Παλαιοχωρίου</t>
  </si>
  <si>
    <t>321ο  Εκλογικό Τμήμα :  Εκλογικό Διαμέρισμα Παλαιοχωρίου</t>
  </si>
  <si>
    <t>322ο  Εκλογικό Τμήμα :  Εκλογικό Διαμέρισμα Παλαιοχωρίου</t>
  </si>
  <si>
    <t>323ο  Εκλογικό Τμήμα :  Εκλογικό Διαμέρισμα Παλαιοχωρίου</t>
  </si>
  <si>
    <t>324ο  Εκλογικό Τμήμα :  Εκλογικό Διαμέρισμα Μουσθένης</t>
  </si>
  <si>
    <t>325ο  Εκλογικό Τμήμα :  Εκλογικό Διαμέρισμα Μουσθένης</t>
  </si>
  <si>
    <t>326ο  Εκλογικό Τμήμα :  Εκλογικό Διαμέρισμα Μουσθένης</t>
  </si>
  <si>
    <t>327ο  Εκλογικό Τμήμα :  Εκλογικό Διαμέρισμα Αυλής</t>
  </si>
  <si>
    <t>328ο  Εκλογικό Τμήμα :  Εκλογικό Διαμέρισμα Δωματίων</t>
  </si>
  <si>
    <t>329ο  Εκλογικό Τμήμα :  Εκλογικό Διαμέρισμα Δωματίων</t>
  </si>
  <si>
    <t>330ο  Εκλογικό Τμήμα :  Εκλογικό Διαμέρισμα Μελισσοκομείου</t>
  </si>
  <si>
    <t>331ο  Εκλογικό Τμήμα :  Εκλογικό Διαμέρισμα Μελισσοκομείου</t>
  </si>
  <si>
    <t>332ο  Εκλογικό Τμήμα :  Εκλογικό Διαμέρισμα Μεσιάς</t>
  </si>
  <si>
    <t>333ο  Εκλογικό Τμήμα :  Εκλογικό Διαμέρισμα Μεσορόπης</t>
  </si>
  <si>
    <t>334ο  Εκλογικό Τμήμα :  Εκλογικό Διαμέρισμα Μεσορόπης</t>
  </si>
  <si>
    <t>335ο  Εκλογικό Τμήμα :  Εκλογικό Διαμέρισμα Πλατανοτόπου</t>
  </si>
  <si>
    <t>336ο  Εκλογικό Τμήμα :  Εκλογικό Διαμέρισμα Πλατανοτόπου</t>
  </si>
  <si>
    <t>337ο  Εκλογικό Τμήμα :  Εκλογικό Διαμέρισμα Σιδηροχωρίου</t>
  </si>
  <si>
    <t>338ο  Εκλογικό Τμήμα :  Εκλογικό Διαμέρισμα Σιδηροχωρίου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</si>
</sst>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7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0"/>
      <name val="Courier New"/>
      <family val="0"/>
    </font>
    <font>
      <u val="single"/>
      <sz val="10"/>
      <color indexed="12"/>
      <name val="Arial Greek"/>
      <family val="0"/>
    </font>
    <font>
      <u val="single"/>
      <sz val="7.5"/>
      <color indexed="36"/>
      <name val="Arial Greek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2"/>
      <name val="Arial Greek"/>
      <family val="2"/>
    </font>
    <font>
      <b/>
      <sz val="12"/>
      <name val="Arial Greek"/>
      <family val="2"/>
    </font>
    <font>
      <sz val="10"/>
      <name val="Arial Narrow"/>
      <family val="2"/>
    </font>
    <font>
      <sz val="8"/>
      <name val="Arial Greek"/>
      <family val="2"/>
    </font>
    <font>
      <sz val="7"/>
      <name val="Arial Greek"/>
      <family val="2"/>
    </font>
    <font>
      <b/>
      <sz val="10"/>
      <name val="Arial Narrow"/>
      <family val="2"/>
    </font>
    <font>
      <b/>
      <sz val="9"/>
      <name val="Arial Greek"/>
      <family val="2"/>
    </font>
    <font>
      <b/>
      <sz val="11"/>
      <name val="Arial Greek"/>
      <family val="2"/>
    </font>
    <font>
      <sz val="8"/>
      <name val="Arial Narrow"/>
      <family val="2"/>
    </font>
    <font>
      <sz val="9"/>
      <name val="Arial Greek"/>
      <family val="2"/>
    </font>
    <font>
      <b/>
      <sz val="8"/>
      <name val="Arial Greek"/>
      <family val="2"/>
    </font>
    <font>
      <b/>
      <sz val="7"/>
      <name val="Arial Greek"/>
      <family val="2"/>
    </font>
    <font>
      <b/>
      <u val="single"/>
      <sz val="11"/>
      <name val="Arial"/>
      <family val="2"/>
    </font>
    <font>
      <sz val="11"/>
      <name val="Arial Greek"/>
      <family val="0"/>
    </font>
    <font>
      <sz val="9"/>
      <name val="Arial Narrow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 vertical="center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20" fillId="0" borderId="3" xfId="15" applyFont="1" applyBorder="1">
      <alignment/>
      <protection/>
    </xf>
    <xf numFmtId="0" fontId="20" fillId="0" borderId="5" xfId="15" applyFont="1" applyBorder="1" applyAlignment="1">
      <alignment horizontal="center" vertical="center" wrapText="1"/>
      <protection/>
    </xf>
    <xf numFmtId="3" fontId="11" fillId="0" borderId="5" xfId="0" applyNumberFormat="1" applyFont="1" applyBorder="1" applyAlignment="1">
      <alignment horizontal="right" vertical="center"/>
    </xf>
    <xf numFmtId="1" fontId="11" fillId="2" borderId="3" xfId="0" applyNumberFormat="1" applyFont="1" applyFill="1" applyBorder="1" applyAlignment="1">
      <alignment horizontal="right" vertical="center"/>
    </xf>
    <xf numFmtId="1" fontId="11" fillId="0" borderId="3" xfId="0" applyNumberFormat="1" applyFont="1" applyBorder="1" applyAlignment="1">
      <alignment horizontal="right" vertical="center"/>
    </xf>
    <xf numFmtId="0" fontId="20" fillId="0" borderId="5" xfId="15" applyFont="1" applyBorder="1">
      <alignment/>
      <protection/>
    </xf>
    <xf numFmtId="1" fontId="11" fillId="2" borderId="5" xfId="0" applyNumberFormat="1" applyFont="1" applyFill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0" fontId="20" fillId="0" borderId="6" xfId="15" applyFont="1" applyBorder="1" applyAlignment="1">
      <alignment horizontal="center" vertical="center" wrapText="1"/>
      <protection/>
    </xf>
    <xf numFmtId="3" fontId="11" fillId="0" borderId="6" xfId="15" applyNumberFormat="1" applyFont="1" applyBorder="1" applyAlignment="1">
      <alignment horizontal="right" vertical="center"/>
      <protection/>
    </xf>
    <xf numFmtId="3" fontId="11" fillId="0" borderId="6" xfId="0" applyNumberFormat="1" applyFont="1" applyBorder="1" applyAlignment="1">
      <alignment horizontal="right" vertical="center"/>
    </xf>
    <xf numFmtId="3" fontId="11" fillId="0" borderId="5" xfId="15" applyNumberFormat="1" applyFont="1" applyBorder="1" applyAlignment="1">
      <alignment horizontal="right" vertical="center"/>
      <protection/>
    </xf>
    <xf numFmtId="0" fontId="20" fillId="0" borderId="7" xfId="15" applyFont="1" applyBorder="1">
      <alignment/>
      <protection/>
    </xf>
    <xf numFmtId="1" fontId="11" fillId="2" borderId="6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/>
    </xf>
    <xf numFmtId="0" fontId="12" fillId="0" borderId="2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right" vertical="center"/>
    </xf>
    <xf numFmtId="1" fontId="12" fillId="2" borderId="2" xfId="0" applyNumberFormat="1" applyFont="1" applyFill="1" applyBorder="1" applyAlignment="1">
      <alignment horizontal="right" vertical="center"/>
    </xf>
    <xf numFmtId="0" fontId="20" fillId="0" borderId="6" xfId="15" applyFont="1" applyBorder="1">
      <alignment/>
      <protection/>
    </xf>
    <xf numFmtId="1" fontId="11" fillId="0" borderId="4" xfId="0" applyNumberFormat="1" applyFont="1" applyBorder="1" applyAlignment="1">
      <alignment horizontal="right" vertical="center"/>
    </xf>
    <xf numFmtId="0" fontId="1" fillId="0" borderId="3" xfId="15" applyFont="1" applyBorder="1">
      <alignment/>
      <protection/>
    </xf>
    <xf numFmtId="0" fontId="12" fillId="0" borderId="2" xfId="15" applyFont="1" applyBorder="1" applyAlignment="1">
      <alignment horizontal="center" vertical="center" wrapText="1"/>
      <protection/>
    </xf>
    <xf numFmtId="1" fontId="20" fillId="0" borderId="2" xfId="0" applyNumberFormat="1" applyFont="1" applyBorder="1" applyAlignment="1">
      <alignment horizontal="right" vertical="center"/>
    </xf>
    <xf numFmtId="1" fontId="20" fillId="2" borderId="2" xfId="0" applyNumberFormat="1" applyFont="1" applyFill="1" applyBorder="1" applyAlignment="1">
      <alignment horizontal="right" vertical="center"/>
    </xf>
    <xf numFmtId="0" fontId="1" fillId="0" borderId="4" xfId="15" applyFont="1" applyBorder="1">
      <alignment/>
      <protection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right" vertical="center"/>
    </xf>
    <xf numFmtId="2" fontId="1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2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20" fillId="0" borderId="4" xfId="15" applyFont="1" applyBorder="1" applyAlignment="1">
      <alignment horizontal="center" vertical="center" wrapText="1"/>
      <protection/>
    </xf>
    <xf numFmtId="0" fontId="20" fillId="0" borderId="3" xfId="15" applyFont="1" applyBorder="1" applyAlignment="1">
      <alignment horizontal="center" vertical="center" wrapText="1"/>
      <protection/>
    </xf>
    <xf numFmtId="1" fontId="11" fillId="0" borderId="7" xfId="0" applyNumberFormat="1" applyFont="1" applyBorder="1" applyAlignment="1">
      <alignment horizontal="right" vertical="center"/>
    </xf>
    <xf numFmtId="0" fontId="20" fillId="0" borderId="4" xfId="15" applyFont="1" applyBorder="1">
      <alignment/>
      <protection/>
    </xf>
    <xf numFmtId="3" fontId="11" fillId="0" borderId="11" xfId="15" applyNumberFormat="1" applyFont="1" applyBorder="1" applyAlignment="1">
      <alignment horizontal="right" vertical="center"/>
      <protection/>
    </xf>
    <xf numFmtId="3" fontId="11" fillId="0" borderId="11" xfId="0" applyNumberFormat="1" applyFont="1" applyBorder="1" applyAlignment="1">
      <alignment horizontal="right" vertical="center"/>
    </xf>
    <xf numFmtId="1" fontId="11" fillId="0" borderId="6" xfId="0" applyNumberFormat="1" applyFont="1" applyBorder="1" applyAlignment="1">
      <alignment horizontal="right" vertical="center"/>
    </xf>
    <xf numFmtId="0" fontId="20" fillId="0" borderId="11" xfId="15" applyFont="1" applyBorder="1">
      <alignment/>
      <protection/>
    </xf>
    <xf numFmtId="0" fontId="20" fillId="0" borderId="12" xfId="15" applyFont="1" applyBorder="1" applyAlignment="1">
      <alignment horizontal="center" vertical="center" wrapText="1"/>
      <protection/>
    </xf>
    <xf numFmtId="0" fontId="20" fillId="0" borderId="11" xfId="15" applyFont="1" applyBorder="1" applyAlignment="1">
      <alignment horizontal="center" vertical="center" wrapText="1"/>
      <protection/>
    </xf>
    <xf numFmtId="1" fontId="17" fillId="0" borderId="2" xfId="0" applyNumberFormat="1" applyFont="1" applyBorder="1" applyAlignment="1">
      <alignment horizontal="right" vertical="center"/>
    </xf>
    <xf numFmtId="1" fontId="17" fillId="2" borderId="2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1" fontId="20" fillId="2" borderId="3" xfId="0" applyNumberFormat="1" applyFont="1" applyFill="1" applyBorder="1" applyAlignment="1">
      <alignment horizontal="right" vertical="center"/>
    </xf>
    <xf numFmtId="1" fontId="25" fillId="0" borderId="3" xfId="0" applyNumberFormat="1" applyFont="1" applyBorder="1" applyAlignment="1">
      <alignment horizontal="right" vertical="center"/>
    </xf>
    <xf numFmtId="1" fontId="20" fillId="2" borderId="5" xfId="0" applyNumberFormat="1" applyFont="1" applyFill="1" applyBorder="1" applyAlignment="1">
      <alignment horizontal="right" vertical="center"/>
    </xf>
    <xf numFmtId="1" fontId="25" fillId="0" borderId="5" xfId="0" applyNumberFormat="1" applyFont="1" applyBorder="1" applyAlignment="1">
      <alignment horizontal="right" vertical="center"/>
    </xf>
    <xf numFmtId="3" fontId="25" fillId="0" borderId="6" xfId="15" applyNumberFormat="1" applyFont="1" applyBorder="1" applyAlignment="1">
      <alignment horizontal="right" vertical="center"/>
      <protection/>
    </xf>
    <xf numFmtId="3" fontId="25" fillId="0" borderId="6" xfId="0" applyNumberFormat="1" applyFont="1" applyBorder="1" applyAlignment="1">
      <alignment horizontal="right" vertical="center"/>
    </xf>
    <xf numFmtId="3" fontId="25" fillId="0" borderId="5" xfId="15" applyNumberFormat="1" applyFont="1" applyBorder="1" applyAlignment="1">
      <alignment horizontal="right" vertical="center"/>
      <protection/>
    </xf>
    <xf numFmtId="1" fontId="25" fillId="0" borderId="7" xfId="0" applyNumberFormat="1" applyFont="1" applyBorder="1" applyAlignment="1">
      <alignment horizontal="right" vertical="center"/>
    </xf>
    <xf numFmtId="1" fontId="26" fillId="0" borderId="2" xfId="0" applyNumberFormat="1" applyFont="1" applyBorder="1" applyAlignment="1">
      <alignment horizontal="right" vertical="center"/>
    </xf>
    <xf numFmtId="3" fontId="25" fillId="0" borderId="11" xfId="15" applyNumberFormat="1" applyFont="1" applyBorder="1" applyAlignment="1">
      <alignment horizontal="right" vertical="center"/>
      <protection/>
    </xf>
    <xf numFmtId="3" fontId="25" fillId="0" borderId="11" xfId="0" applyNumberFormat="1" applyFont="1" applyBorder="1" applyAlignment="1">
      <alignment horizontal="right" vertical="center"/>
    </xf>
    <xf numFmtId="1" fontId="25" fillId="0" borderId="6" xfId="0" applyNumberFormat="1" applyFont="1" applyBorder="1" applyAlignment="1">
      <alignment horizontal="right" vertical="center"/>
    </xf>
    <xf numFmtId="0" fontId="20" fillId="0" borderId="7" xfId="15" applyFont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" fontId="26" fillId="2" borderId="2" xfId="0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textRotation="90" wrapText="1"/>
    </xf>
  </cellXfs>
  <cellStyles count="9">
    <cellStyle name="Normal" xfId="0"/>
    <cellStyle name="Βασικό_Βιβλί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5"/>
  <dimension ref="A1:O42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6.75390625" style="0" customWidth="1"/>
    <col min="2" max="2" width="50.75390625" style="58" customWidth="1"/>
    <col min="3" max="4" width="10.75390625" style="7" customWidth="1"/>
    <col min="5" max="7" width="7.75390625" style="7" customWidth="1"/>
    <col min="8" max="13" width="10.75390625" style="7" customWidth="1"/>
    <col min="14" max="15" width="5.25390625" style="0" customWidth="1"/>
  </cols>
  <sheetData>
    <row r="1" spans="1:13" ht="16.5" customHeight="1">
      <c r="A1" s="1" t="s">
        <v>0</v>
      </c>
      <c r="B1" s="1"/>
      <c r="C1" s="2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2" ht="16.5" customHeight="1">
      <c r="A2" s="1" t="s">
        <v>2</v>
      </c>
      <c r="B2" s="1"/>
      <c r="C2" s="4"/>
      <c r="D2" s="5" t="s">
        <v>3</v>
      </c>
      <c r="E2" s="6"/>
      <c r="F2" s="6"/>
      <c r="G2" s="6"/>
      <c r="H2" s="6"/>
      <c r="I2" s="6"/>
      <c r="J2" s="6"/>
      <c r="K2" s="6"/>
      <c r="L2" s="6"/>
    </row>
    <row r="3" spans="1:13" ht="16.5" customHeight="1">
      <c r="A3" s="8" t="s">
        <v>4</v>
      </c>
      <c r="B3" s="9"/>
      <c r="I3" s="10" t="s">
        <v>5</v>
      </c>
      <c r="J3" s="10"/>
      <c r="K3" s="10"/>
      <c r="L3" s="10"/>
      <c r="M3" s="10"/>
    </row>
    <row r="4" spans="1:13" ht="24.75" customHeight="1">
      <c r="A4" s="11" t="s">
        <v>6</v>
      </c>
      <c r="B4" s="12" t="s">
        <v>7</v>
      </c>
      <c r="C4" s="13" t="s">
        <v>8</v>
      </c>
      <c r="D4" s="11" t="s">
        <v>9</v>
      </c>
      <c r="E4" s="14" t="s">
        <v>10</v>
      </c>
      <c r="F4" s="15"/>
      <c r="G4" s="15"/>
      <c r="H4" s="16" t="s">
        <v>11</v>
      </c>
      <c r="I4" s="17" t="s">
        <v>12</v>
      </c>
      <c r="J4" s="18" t="s">
        <v>13</v>
      </c>
      <c r="K4" s="19" t="s">
        <v>14</v>
      </c>
      <c r="L4" s="20" t="s">
        <v>15</v>
      </c>
      <c r="M4" s="18" t="s">
        <v>16</v>
      </c>
    </row>
    <row r="5" spans="1:15" s="28" customFormat="1" ht="83.25" customHeight="1">
      <c r="A5" s="11"/>
      <c r="B5" s="12"/>
      <c r="C5" s="13"/>
      <c r="D5" s="11"/>
      <c r="E5" s="21" t="s">
        <v>17</v>
      </c>
      <c r="F5" s="21" t="s">
        <v>18</v>
      </c>
      <c r="G5" s="21" t="s">
        <v>19</v>
      </c>
      <c r="H5" s="16"/>
      <c r="I5" s="22"/>
      <c r="J5" s="23"/>
      <c r="K5" s="24"/>
      <c r="L5" s="25"/>
      <c r="M5" s="26"/>
      <c r="N5" s="27"/>
      <c r="O5" s="27"/>
    </row>
    <row r="6" spans="1:13" s="28" customFormat="1" ht="24" customHeight="1">
      <c r="A6" s="29">
        <v>1</v>
      </c>
      <c r="B6" s="30" t="s">
        <v>20</v>
      </c>
      <c r="C6" s="31">
        <v>453</v>
      </c>
      <c r="D6" s="31">
        <v>316</v>
      </c>
      <c r="E6" s="31">
        <v>5</v>
      </c>
      <c r="F6" s="31">
        <v>2</v>
      </c>
      <c r="G6" s="31">
        <f aca="true" t="shared" si="0" ref="G6:G31">E6+F6</f>
        <v>7</v>
      </c>
      <c r="H6" s="32">
        <f aca="true" t="shared" si="1" ref="H6:H31">D6-G6</f>
        <v>309</v>
      </c>
      <c r="I6" s="33">
        <v>90</v>
      </c>
      <c r="J6" s="33">
        <v>13</v>
      </c>
      <c r="K6" s="33">
        <v>142</v>
      </c>
      <c r="L6" s="33">
        <v>26</v>
      </c>
      <c r="M6" s="33">
        <v>38</v>
      </c>
    </row>
    <row r="7" spans="1:13" s="28" customFormat="1" ht="24" customHeight="1">
      <c r="A7" s="34">
        <v>2</v>
      </c>
      <c r="B7" s="30" t="s">
        <v>21</v>
      </c>
      <c r="C7" s="31">
        <v>453</v>
      </c>
      <c r="D7" s="31">
        <v>317</v>
      </c>
      <c r="E7" s="31">
        <v>8</v>
      </c>
      <c r="F7" s="31">
        <v>1</v>
      </c>
      <c r="G7" s="31">
        <f t="shared" si="0"/>
        <v>9</v>
      </c>
      <c r="H7" s="35">
        <f t="shared" si="1"/>
        <v>308</v>
      </c>
      <c r="I7" s="36">
        <v>106</v>
      </c>
      <c r="J7" s="36">
        <v>19</v>
      </c>
      <c r="K7" s="36">
        <v>131</v>
      </c>
      <c r="L7" s="36">
        <v>19</v>
      </c>
      <c r="M7" s="36">
        <v>33</v>
      </c>
    </row>
    <row r="8" spans="1:13" s="28" customFormat="1" ht="24" customHeight="1">
      <c r="A8" s="34">
        <v>3</v>
      </c>
      <c r="B8" s="30" t="s">
        <v>22</v>
      </c>
      <c r="C8" s="31">
        <v>450</v>
      </c>
      <c r="D8" s="31">
        <v>306</v>
      </c>
      <c r="E8" s="31">
        <v>13</v>
      </c>
      <c r="F8" s="31">
        <v>0</v>
      </c>
      <c r="G8" s="31">
        <f t="shared" si="0"/>
        <v>13</v>
      </c>
      <c r="H8" s="35">
        <f t="shared" si="1"/>
        <v>293</v>
      </c>
      <c r="I8" s="36">
        <v>101</v>
      </c>
      <c r="J8" s="36">
        <v>10</v>
      </c>
      <c r="K8" s="36">
        <v>140</v>
      </c>
      <c r="L8" s="36">
        <v>17</v>
      </c>
      <c r="M8" s="36">
        <v>25</v>
      </c>
    </row>
    <row r="9" spans="1:13" s="28" customFormat="1" ht="24" customHeight="1">
      <c r="A9" s="34">
        <v>4</v>
      </c>
      <c r="B9" s="30" t="s">
        <v>23</v>
      </c>
      <c r="C9" s="31">
        <v>441</v>
      </c>
      <c r="D9" s="31">
        <v>292</v>
      </c>
      <c r="E9" s="31">
        <v>7</v>
      </c>
      <c r="F9" s="31">
        <v>2</v>
      </c>
      <c r="G9" s="31">
        <f t="shared" si="0"/>
        <v>9</v>
      </c>
      <c r="H9" s="35">
        <f t="shared" si="1"/>
        <v>283</v>
      </c>
      <c r="I9" s="36">
        <v>91</v>
      </c>
      <c r="J9" s="36">
        <v>23</v>
      </c>
      <c r="K9" s="36">
        <v>122</v>
      </c>
      <c r="L9" s="36">
        <v>15</v>
      </c>
      <c r="M9" s="36">
        <v>32</v>
      </c>
    </row>
    <row r="10" spans="1:13" s="28" customFormat="1" ht="24" customHeight="1">
      <c r="A10" s="34">
        <v>5</v>
      </c>
      <c r="B10" s="30" t="s">
        <v>24</v>
      </c>
      <c r="C10" s="31">
        <v>442</v>
      </c>
      <c r="D10" s="31">
        <v>297</v>
      </c>
      <c r="E10" s="31">
        <v>7</v>
      </c>
      <c r="F10" s="31">
        <v>0</v>
      </c>
      <c r="G10" s="31">
        <f t="shared" si="0"/>
        <v>7</v>
      </c>
      <c r="H10" s="35">
        <f t="shared" si="1"/>
        <v>290</v>
      </c>
      <c r="I10" s="36">
        <v>92</v>
      </c>
      <c r="J10" s="36">
        <v>21</v>
      </c>
      <c r="K10" s="36">
        <v>122</v>
      </c>
      <c r="L10" s="36">
        <v>24</v>
      </c>
      <c r="M10" s="36">
        <v>31</v>
      </c>
    </row>
    <row r="11" spans="1:13" s="28" customFormat="1" ht="24" customHeight="1">
      <c r="A11" s="34">
        <v>6</v>
      </c>
      <c r="B11" s="30" t="s">
        <v>25</v>
      </c>
      <c r="C11" s="31">
        <v>482</v>
      </c>
      <c r="D11" s="31">
        <v>312</v>
      </c>
      <c r="E11" s="31">
        <v>17</v>
      </c>
      <c r="F11" s="31">
        <v>3</v>
      </c>
      <c r="G11" s="31">
        <f t="shared" si="0"/>
        <v>20</v>
      </c>
      <c r="H11" s="35">
        <f t="shared" si="1"/>
        <v>292</v>
      </c>
      <c r="I11" s="36">
        <v>111</v>
      </c>
      <c r="J11" s="36">
        <v>15</v>
      </c>
      <c r="K11" s="36">
        <v>122</v>
      </c>
      <c r="L11" s="36">
        <v>15</v>
      </c>
      <c r="M11" s="36">
        <v>29</v>
      </c>
    </row>
    <row r="12" spans="1:13" s="28" customFormat="1" ht="24" customHeight="1">
      <c r="A12" s="34">
        <v>7</v>
      </c>
      <c r="B12" s="30" t="s">
        <v>26</v>
      </c>
      <c r="C12" s="31">
        <v>407</v>
      </c>
      <c r="D12" s="31">
        <v>204</v>
      </c>
      <c r="E12" s="31">
        <v>0</v>
      </c>
      <c r="F12" s="31">
        <v>8</v>
      </c>
      <c r="G12" s="31">
        <f t="shared" si="0"/>
        <v>8</v>
      </c>
      <c r="H12" s="35">
        <f t="shared" si="1"/>
        <v>196</v>
      </c>
      <c r="I12" s="36">
        <v>47</v>
      </c>
      <c r="J12" s="36">
        <v>12</v>
      </c>
      <c r="K12" s="36">
        <v>45</v>
      </c>
      <c r="L12" s="36">
        <v>32</v>
      </c>
      <c r="M12" s="36">
        <v>60</v>
      </c>
    </row>
    <row r="13" spans="1:13" s="28" customFormat="1" ht="24" customHeight="1">
      <c r="A13" s="34">
        <v>8</v>
      </c>
      <c r="B13" s="30" t="s">
        <v>27</v>
      </c>
      <c r="C13" s="31">
        <v>415</v>
      </c>
      <c r="D13" s="31">
        <v>206</v>
      </c>
      <c r="E13" s="31">
        <v>5</v>
      </c>
      <c r="F13" s="31">
        <v>0</v>
      </c>
      <c r="G13" s="31">
        <f t="shared" si="0"/>
        <v>5</v>
      </c>
      <c r="H13" s="35">
        <f t="shared" si="1"/>
        <v>201</v>
      </c>
      <c r="I13" s="36">
        <v>47</v>
      </c>
      <c r="J13" s="36">
        <v>19</v>
      </c>
      <c r="K13" s="36">
        <v>46</v>
      </c>
      <c r="L13" s="36">
        <v>30</v>
      </c>
      <c r="M13" s="36">
        <v>59</v>
      </c>
    </row>
    <row r="14" spans="1:13" s="28" customFormat="1" ht="24" customHeight="1">
      <c r="A14" s="34">
        <v>9</v>
      </c>
      <c r="B14" s="30" t="s">
        <v>28</v>
      </c>
      <c r="C14" s="31">
        <v>419</v>
      </c>
      <c r="D14" s="31">
        <v>191</v>
      </c>
      <c r="E14" s="31">
        <v>13</v>
      </c>
      <c r="F14" s="31">
        <v>0</v>
      </c>
      <c r="G14" s="31">
        <f t="shared" si="0"/>
        <v>13</v>
      </c>
      <c r="H14" s="35">
        <f t="shared" si="1"/>
        <v>178</v>
      </c>
      <c r="I14" s="36">
        <v>45</v>
      </c>
      <c r="J14" s="36">
        <v>13</v>
      </c>
      <c r="K14" s="36">
        <v>45</v>
      </c>
      <c r="L14" s="36">
        <v>41</v>
      </c>
      <c r="M14" s="36">
        <v>34</v>
      </c>
    </row>
    <row r="15" spans="1:13" s="28" customFormat="1" ht="24" customHeight="1">
      <c r="A15" s="34">
        <v>10</v>
      </c>
      <c r="B15" s="30" t="s">
        <v>29</v>
      </c>
      <c r="C15" s="31">
        <v>424</v>
      </c>
      <c r="D15" s="31">
        <v>193</v>
      </c>
      <c r="E15" s="31">
        <v>13</v>
      </c>
      <c r="F15" s="31">
        <v>3</v>
      </c>
      <c r="G15" s="31">
        <f t="shared" si="0"/>
        <v>16</v>
      </c>
      <c r="H15" s="35">
        <f t="shared" si="1"/>
        <v>177</v>
      </c>
      <c r="I15" s="36">
        <v>24</v>
      </c>
      <c r="J15" s="36">
        <v>33</v>
      </c>
      <c r="K15" s="36">
        <v>45</v>
      </c>
      <c r="L15" s="36">
        <v>35</v>
      </c>
      <c r="M15" s="36">
        <v>40</v>
      </c>
    </row>
    <row r="16" spans="1:13" s="28" customFormat="1" ht="24" customHeight="1">
      <c r="A16" s="34">
        <v>11</v>
      </c>
      <c r="B16" s="37" t="s">
        <v>30</v>
      </c>
      <c r="C16" s="38">
        <v>269</v>
      </c>
      <c r="D16" s="39">
        <v>185</v>
      </c>
      <c r="E16" s="39">
        <v>8</v>
      </c>
      <c r="F16" s="39">
        <v>1</v>
      </c>
      <c r="G16" s="31">
        <f t="shared" si="0"/>
        <v>9</v>
      </c>
      <c r="H16" s="35">
        <f t="shared" si="1"/>
        <v>176</v>
      </c>
      <c r="I16" s="36">
        <v>26</v>
      </c>
      <c r="J16" s="36">
        <v>13</v>
      </c>
      <c r="K16" s="36">
        <v>40</v>
      </c>
      <c r="L16" s="36">
        <v>54</v>
      </c>
      <c r="M16" s="36">
        <v>43</v>
      </c>
    </row>
    <row r="17" spans="1:13" s="28" customFormat="1" ht="24" customHeight="1">
      <c r="A17" s="34">
        <v>12</v>
      </c>
      <c r="B17" s="30" t="s">
        <v>31</v>
      </c>
      <c r="C17" s="40">
        <v>369</v>
      </c>
      <c r="D17" s="31">
        <v>269</v>
      </c>
      <c r="E17" s="31">
        <v>12</v>
      </c>
      <c r="F17" s="31">
        <v>1</v>
      </c>
      <c r="G17" s="31">
        <f t="shared" si="0"/>
        <v>13</v>
      </c>
      <c r="H17" s="35">
        <f t="shared" si="1"/>
        <v>256</v>
      </c>
      <c r="I17" s="36">
        <v>29</v>
      </c>
      <c r="J17" s="36">
        <v>24</v>
      </c>
      <c r="K17" s="36">
        <v>73</v>
      </c>
      <c r="L17" s="36">
        <v>60</v>
      </c>
      <c r="M17" s="36">
        <v>70</v>
      </c>
    </row>
    <row r="18" spans="1:13" s="28" customFormat="1" ht="24" customHeight="1">
      <c r="A18" s="34">
        <v>13</v>
      </c>
      <c r="B18" s="30" t="s">
        <v>32</v>
      </c>
      <c r="C18" s="40">
        <v>405</v>
      </c>
      <c r="D18" s="31">
        <v>248</v>
      </c>
      <c r="E18" s="31">
        <v>3</v>
      </c>
      <c r="F18" s="31">
        <v>7</v>
      </c>
      <c r="G18" s="31">
        <f t="shared" si="0"/>
        <v>10</v>
      </c>
      <c r="H18" s="35">
        <f t="shared" si="1"/>
        <v>238</v>
      </c>
      <c r="I18" s="36">
        <v>60</v>
      </c>
      <c r="J18" s="36">
        <v>54</v>
      </c>
      <c r="K18" s="36">
        <v>25</v>
      </c>
      <c r="L18" s="36">
        <v>41</v>
      </c>
      <c r="M18" s="36">
        <v>58</v>
      </c>
    </row>
    <row r="19" spans="1:13" s="28" customFormat="1" ht="24" customHeight="1">
      <c r="A19" s="34">
        <v>14</v>
      </c>
      <c r="B19" s="30" t="s">
        <v>33</v>
      </c>
      <c r="C19" s="40">
        <v>440</v>
      </c>
      <c r="D19" s="31">
        <v>297</v>
      </c>
      <c r="E19" s="31">
        <v>10</v>
      </c>
      <c r="F19" s="31">
        <v>5</v>
      </c>
      <c r="G19" s="31">
        <f t="shared" si="0"/>
        <v>15</v>
      </c>
      <c r="H19" s="35">
        <f t="shared" si="1"/>
        <v>282</v>
      </c>
      <c r="I19" s="36">
        <v>66</v>
      </c>
      <c r="J19" s="36">
        <v>93</v>
      </c>
      <c r="K19" s="36">
        <v>27</v>
      </c>
      <c r="L19" s="36">
        <v>30</v>
      </c>
      <c r="M19" s="36">
        <v>66</v>
      </c>
    </row>
    <row r="20" spans="1:13" s="28" customFormat="1" ht="24" customHeight="1">
      <c r="A20" s="34">
        <v>15</v>
      </c>
      <c r="B20" s="30" t="s">
        <v>34</v>
      </c>
      <c r="C20" s="40">
        <v>441</v>
      </c>
      <c r="D20" s="31">
        <v>286</v>
      </c>
      <c r="E20" s="31">
        <v>9</v>
      </c>
      <c r="F20" s="31">
        <v>3</v>
      </c>
      <c r="G20" s="31">
        <f t="shared" si="0"/>
        <v>12</v>
      </c>
      <c r="H20" s="35">
        <f t="shared" si="1"/>
        <v>274</v>
      </c>
      <c r="I20" s="36">
        <v>82</v>
      </c>
      <c r="J20" s="36">
        <v>68</v>
      </c>
      <c r="K20" s="36">
        <v>27</v>
      </c>
      <c r="L20" s="36">
        <v>36</v>
      </c>
      <c r="M20" s="36">
        <v>61</v>
      </c>
    </row>
    <row r="21" spans="1:13" s="28" customFormat="1" ht="24" customHeight="1">
      <c r="A21" s="34">
        <v>16</v>
      </c>
      <c r="B21" s="30" t="s">
        <v>35</v>
      </c>
      <c r="C21" s="40">
        <v>466</v>
      </c>
      <c r="D21" s="31">
        <v>331</v>
      </c>
      <c r="E21" s="31">
        <v>2</v>
      </c>
      <c r="F21" s="31">
        <v>4</v>
      </c>
      <c r="G21" s="31">
        <f t="shared" si="0"/>
        <v>6</v>
      </c>
      <c r="H21" s="35">
        <f t="shared" si="1"/>
        <v>325</v>
      </c>
      <c r="I21" s="36">
        <v>22</v>
      </c>
      <c r="J21" s="36">
        <v>77</v>
      </c>
      <c r="K21" s="36">
        <v>4</v>
      </c>
      <c r="L21" s="36">
        <v>135</v>
      </c>
      <c r="M21" s="36">
        <v>87</v>
      </c>
    </row>
    <row r="22" spans="1:13" s="28" customFormat="1" ht="24" customHeight="1">
      <c r="A22" s="34">
        <v>17</v>
      </c>
      <c r="B22" s="30" t="s">
        <v>36</v>
      </c>
      <c r="C22" s="40">
        <v>455</v>
      </c>
      <c r="D22" s="31">
        <v>317</v>
      </c>
      <c r="E22" s="31">
        <v>9</v>
      </c>
      <c r="F22" s="31">
        <v>1</v>
      </c>
      <c r="G22" s="31">
        <f t="shared" si="0"/>
        <v>10</v>
      </c>
      <c r="H22" s="35">
        <f t="shared" si="1"/>
        <v>307</v>
      </c>
      <c r="I22" s="36">
        <v>48</v>
      </c>
      <c r="J22" s="36">
        <v>79</v>
      </c>
      <c r="K22" s="36">
        <v>3</v>
      </c>
      <c r="L22" s="36">
        <v>111</v>
      </c>
      <c r="M22" s="36">
        <v>66</v>
      </c>
    </row>
    <row r="23" spans="1:13" s="28" customFormat="1" ht="24" customHeight="1">
      <c r="A23" s="34">
        <v>18</v>
      </c>
      <c r="B23" s="30" t="s">
        <v>37</v>
      </c>
      <c r="C23" s="40">
        <v>461</v>
      </c>
      <c r="D23" s="31">
        <v>349</v>
      </c>
      <c r="E23" s="31">
        <v>15</v>
      </c>
      <c r="F23" s="31">
        <v>0</v>
      </c>
      <c r="G23" s="31">
        <f t="shared" si="0"/>
        <v>15</v>
      </c>
      <c r="H23" s="35">
        <f t="shared" si="1"/>
        <v>334</v>
      </c>
      <c r="I23" s="36">
        <v>31</v>
      </c>
      <c r="J23" s="36">
        <v>85</v>
      </c>
      <c r="K23" s="36">
        <v>12</v>
      </c>
      <c r="L23" s="36">
        <v>126</v>
      </c>
      <c r="M23" s="36">
        <v>80</v>
      </c>
    </row>
    <row r="24" spans="1:13" s="28" customFormat="1" ht="24" customHeight="1">
      <c r="A24" s="34">
        <v>19</v>
      </c>
      <c r="B24" s="30" t="s">
        <v>38</v>
      </c>
      <c r="C24" s="40">
        <v>446</v>
      </c>
      <c r="D24" s="31">
        <v>317</v>
      </c>
      <c r="E24" s="31">
        <v>11</v>
      </c>
      <c r="F24" s="31">
        <v>4</v>
      </c>
      <c r="G24" s="31">
        <f t="shared" si="0"/>
        <v>15</v>
      </c>
      <c r="H24" s="35">
        <f t="shared" si="1"/>
        <v>302</v>
      </c>
      <c r="I24" s="36">
        <v>41</v>
      </c>
      <c r="J24" s="36">
        <v>75</v>
      </c>
      <c r="K24" s="36">
        <v>6</v>
      </c>
      <c r="L24" s="36">
        <v>112</v>
      </c>
      <c r="M24" s="36">
        <v>68</v>
      </c>
    </row>
    <row r="25" spans="1:13" s="28" customFormat="1" ht="24" customHeight="1">
      <c r="A25" s="34">
        <v>20</v>
      </c>
      <c r="B25" s="30" t="s">
        <v>39</v>
      </c>
      <c r="C25" s="40">
        <v>4840</v>
      </c>
      <c r="D25" s="31">
        <v>329</v>
      </c>
      <c r="E25" s="31">
        <v>10</v>
      </c>
      <c r="F25" s="31">
        <v>4</v>
      </c>
      <c r="G25" s="31">
        <f t="shared" si="0"/>
        <v>14</v>
      </c>
      <c r="H25" s="35">
        <f t="shared" si="1"/>
        <v>315</v>
      </c>
      <c r="I25" s="36">
        <v>34</v>
      </c>
      <c r="J25" s="36">
        <v>81</v>
      </c>
      <c r="K25" s="36">
        <v>7</v>
      </c>
      <c r="L25" s="36">
        <v>123</v>
      </c>
      <c r="M25" s="36">
        <v>70</v>
      </c>
    </row>
    <row r="26" spans="1:13" s="28" customFormat="1" ht="24" customHeight="1">
      <c r="A26" s="34">
        <v>21</v>
      </c>
      <c r="B26" s="30" t="s">
        <v>40</v>
      </c>
      <c r="C26" s="40">
        <v>345</v>
      </c>
      <c r="D26" s="31">
        <v>202</v>
      </c>
      <c r="E26" s="31">
        <v>10</v>
      </c>
      <c r="F26" s="31">
        <v>0</v>
      </c>
      <c r="G26" s="31">
        <f t="shared" si="0"/>
        <v>10</v>
      </c>
      <c r="H26" s="35">
        <f t="shared" si="1"/>
        <v>192</v>
      </c>
      <c r="I26" s="36">
        <v>29</v>
      </c>
      <c r="J26" s="36">
        <v>74</v>
      </c>
      <c r="K26" s="36">
        <v>14</v>
      </c>
      <c r="L26" s="36">
        <v>35</v>
      </c>
      <c r="M26" s="36">
        <v>40</v>
      </c>
    </row>
    <row r="27" spans="1:13" s="28" customFormat="1" ht="24" customHeight="1">
      <c r="A27" s="34">
        <v>22</v>
      </c>
      <c r="B27" s="30" t="s">
        <v>41</v>
      </c>
      <c r="C27" s="40">
        <v>448</v>
      </c>
      <c r="D27" s="31">
        <v>333</v>
      </c>
      <c r="E27" s="31">
        <v>11</v>
      </c>
      <c r="F27" s="31">
        <v>1</v>
      </c>
      <c r="G27" s="31">
        <f t="shared" si="0"/>
        <v>12</v>
      </c>
      <c r="H27" s="35">
        <f t="shared" si="1"/>
        <v>321</v>
      </c>
      <c r="I27" s="36">
        <v>66</v>
      </c>
      <c r="J27" s="36">
        <v>89</v>
      </c>
      <c r="K27" s="36">
        <v>32</v>
      </c>
      <c r="L27" s="36">
        <v>44</v>
      </c>
      <c r="M27" s="36">
        <v>90</v>
      </c>
    </row>
    <row r="28" spans="1:13" s="28" customFormat="1" ht="24" customHeight="1">
      <c r="A28" s="34">
        <v>23</v>
      </c>
      <c r="B28" s="30" t="s">
        <v>42</v>
      </c>
      <c r="C28" s="40">
        <v>499</v>
      </c>
      <c r="D28" s="31">
        <v>331</v>
      </c>
      <c r="E28" s="31">
        <v>9</v>
      </c>
      <c r="F28" s="31">
        <v>1</v>
      </c>
      <c r="G28" s="31">
        <f t="shared" si="0"/>
        <v>10</v>
      </c>
      <c r="H28" s="35">
        <f t="shared" si="1"/>
        <v>321</v>
      </c>
      <c r="I28" s="36">
        <v>75</v>
      </c>
      <c r="J28" s="36">
        <v>69</v>
      </c>
      <c r="K28" s="36">
        <v>106</v>
      </c>
      <c r="L28" s="36">
        <v>38</v>
      </c>
      <c r="M28" s="36">
        <v>33</v>
      </c>
    </row>
    <row r="29" spans="1:13" s="28" customFormat="1" ht="24" customHeight="1">
      <c r="A29" s="34">
        <v>24</v>
      </c>
      <c r="B29" s="30" t="s">
        <v>43</v>
      </c>
      <c r="C29" s="40">
        <v>461</v>
      </c>
      <c r="D29" s="31">
        <v>331</v>
      </c>
      <c r="E29" s="31">
        <v>8</v>
      </c>
      <c r="F29" s="31">
        <v>1</v>
      </c>
      <c r="G29" s="31">
        <f t="shared" si="0"/>
        <v>9</v>
      </c>
      <c r="H29" s="35">
        <f t="shared" si="1"/>
        <v>322</v>
      </c>
      <c r="I29" s="36">
        <v>92</v>
      </c>
      <c r="J29" s="36">
        <v>70</v>
      </c>
      <c r="K29" s="36">
        <v>107</v>
      </c>
      <c r="L29" s="36">
        <v>21</v>
      </c>
      <c r="M29" s="36">
        <v>32</v>
      </c>
    </row>
    <row r="30" spans="1:13" s="28" customFormat="1" ht="24" customHeight="1">
      <c r="A30" s="34">
        <v>25</v>
      </c>
      <c r="B30" s="30" t="s">
        <v>44</v>
      </c>
      <c r="C30" s="40">
        <v>385</v>
      </c>
      <c r="D30" s="31">
        <v>262</v>
      </c>
      <c r="E30" s="31">
        <v>8</v>
      </c>
      <c r="F30" s="31">
        <v>1</v>
      </c>
      <c r="G30" s="31">
        <f t="shared" si="0"/>
        <v>9</v>
      </c>
      <c r="H30" s="35">
        <f t="shared" si="1"/>
        <v>253</v>
      </c>
      <c r="I30" s="36">
        <v>64</v>
      </c>
      <c r="J30" s="36">
        <v>52</v>
      </c>
      <c r="K30" s="36">
        <v>78</v>
      </c>
      <c r="L30" s="36">
        <v>9</v>
      </c>
      <c r="M30" s="36">
        <v>50</v>
      </c>
    </row>
    <row r="31" spans="1:13" s="28" customFormat="1" ht="24" customHeight="1">
      <c r="A31" s="41">
        <v>26</v>
      </c>
      <c r="B31" s="30" t="s">
        <v>45</v>
      </c>
      <c r="C31" s="31">
        <v>383</v>
      </c>
      <c r="D31" s="31">
        <v>265</v>
      </c>
      <c r="E31" s="31">
        <v>10</v>
      </c>
      <c r="F31" s="31">
        <v>2</v>
      </c>
      <c r="G31" s="31">
        <f t="shared" si="0"/>
        <v>12</v>
      </c>
      <c r="H31" s="42">
        <f t="shared" si="1"/>
        <v>253</v>
      </c>
      <c r="I31" s="36">
        <v>97</v>
      </c>
      <c r="J31" s="36">
        <v>42</v>
      </c>
      <c r="K31" s="36">
        <v>51</v>
      </c>
      <c r="L31" s="36">
        <v>3</v>
      </c>
      <c r="M31" s="36">
        <v>60</v>
      </c>
    </row>
    <row r="32" spans="1:13" ht="24" customHeight="1">
      <c r="A32" s="43"/>
      <c r="B32" s="44" t="s">
        <v>46</v>
      </c>
      <c r="C32" s="45">
        <f aca="true" t="shared" si="2" ref="C32:M32">SUM(C6:C31)</f>
        <v>15499</v>
      </c>
      <c r="D32" s="45">
        <f t="shared" si="2"/>
        <v>7286</v>
      </c>
      <c r="E32" s="45">
        <f t="shared" si="2"/>
        <v>233</v>
      </c>
      <c r="F32" s="45">
        <f t="shared" si="2"/>
        <v>55</v>
      </c>
      <c r="G32" s="45">
        <f t="shared" si="2"/>
        <v>288</v>
      </c>
      <c r="H32" s="46">
        <f t="shared" si="2"/>
        <v>6998</v>
      </c>
      <c r="I32" s="45">
        <f t="shared" si="2"/>
        <v>1616</v>
      </c>
      <c r="J32" s="45">
        <f t="shared" si="2"/>
        <v>1223</v>
      </c>
      <c r="K32" s="45">
        <f t="shared" si="2"/>
        <v>1572</v>
      </c>
      <c r="L32" s="45">
        <f t="shared" si="2"/>
        <v>1232</v>
      </c>
      <c r="M32" s="45">
        <f t="shared" si="2"/>
        <v>1355</v>
      </c>
    </row>
    <row r="33" spans="1:13" ht="24" customHeight="1">
      <c r="A33" s="43"/>
      <c r="B33" s="44" t="s">
        <v>47</v>
      </c>
      <c r="C33" s="45">
        <f aca="true" t="shared" si="3" ref="C33:M33">C32</f>
        <v>15499</v>
      </c>
      <c r="D33" s="45">
        <f t="shared" si="3"/>
        <v>7286</v>
      </c>
      <c r="E33" s="45">
        <f t="shared" si="3"/>
        <v>233</v>
      </c>
      <c r="F33" s="45">
        <f t="shared" si="3"/>
        <v>55</v>
      </c>
      <c r="G33" s="45">
        <f t="shared" si="3"/>
        <v>288</v>
      </c>
      <c r="H33" s="46">
        <f t="shared" si="3"/>
        <v>6998</v>
      </c>
      <c r="I33" s="45">
        <f t="shared" si="3"/>
        <v>1616</v>
      </c>
      <c r="J33" s="45">
        <f t="shared" si="3"/>
        <v>1223</v>
      </c>
      <c r="K33" s="45">
        <f t="shared" si="3"/>
        <v>1572</v>
      </c>
      <c r="L33" s="45">
        <f t="shared" si="3"/>
        <v>1232</v>
      </c>
      <c r="M33" s="45">
        <f t="shared" si="3"/>
        <v>1355</v>
      </c>
    </row>
    <row r="34" spans="1:13" ht="24" customHeight="1">
      <c r="A34" s="41">
        <v>27</v>
      </c>
      <c r="B34" s="30" t="s">
        <v>48</v>
      </c>
      <c r="C34" s="31">
        <v>424</v>
      </c>
      <c r="D34" s="31">
        <v>305</v>
      </c>
      <c r="E34" s="31">
        <v>17</v>
      </c>
      <c r="F34" s="31">
        <v>2</v>
      </c>
      <c r="G34" s="31">
        <f aca="true" t="shared" si="4" ref="G34:G40">E34+F34</f>
        <v>19</v>
      </c>
      <c r="H34" s="32">
        <f aca="true" t="shared" si="5" ref="H34:H40">D34-G34</f>
        <v>286</v>
      </c>
      <c r="I34" s="36">
        <v>87</v>
      </c>
      <c r="J34" s="36">
        <v>62</v>
      </c>
      <c r="K34" s="36">
        <v>48</v>
      </c>
      <c r="L34" s="36">
        <v>17</v>
      </c>
      <c r="M34" s="36">
        <v>72</v>
      </c>
    </row>
    <row r="35" spans="1:13" ht="24" customHeight="1">
      <c r="A35" s="34">
        <v>28</v>
      </c>
      <c r="B35" s="30" t="s">
        <v>49</v>
      </c>
      <c r="C35" s="31">
        <v>451</v>
      </c>
      <c r="D35" s="31">
        <v>298</v>
      </c>
      <c r="E35" s="31">
        <v>11</v>
      </c>
      <c r="F35" s="31">
        <v>1</v>
      </c>
      <c r="G35" s="31">
        <f t="shared" si="4"/>
        <v>12</v>
      </c>
      <c r="H35" s="35">
        <f t="shared" si="5"/>
        <v>286</v>
      </c>
      <c r="I35" s="36">
        <v>62</v>
      </c>
      <c r="J35" s="36">
        <v>50</v>
      </c>
      <c r="K35" s="36">
        <v>88</v>
      </c>
      <c r="L35" s="36">
        <v>14</v>
      </c>
      <c r="M35" s="36">
        <v>72</v>
      </c>
    </row>
    <row r="36" spans="1:13" ht="24" customHeight="1">
      <c r="A36" s="34">
        <v>29</v>
      </c>
      <c r="B36" s="30" t="s">
        <v>50</v>
      </c>
      <c r="C36" s="31">
        <v>431</v>
      </c>
      <c r="D36" s="31">
        <v>271</v>
      </c>
      <c r="E36" s="31">
        <v>2</v>
      </c>
      <c r="F36" s="31">
        <v>1</v>
      </c>
      <c r="G36" s="31">
        <f t="shared" si="4"/>
        <v>3</v>
      </c>
      <c r="H36" s="35">
        <f t="shared" si="5"/>
        <v>268</v>
      </c>
      <c r="I36" s="36">
        <v>52</v>
      </c>
      <c r="J36" s="36">
        <v>57</v>
      </c>
      <c r="K36" s="36">
        <v>65</v>
      </c>
      <c r="L36" s="36">
        <v>32</v>
      </c>
      <c r="M36" s="36">
        <v>62</v>
      </c>
    </row>
    <row r="37" spans="1:13" ht="24" customHeight="1">
      <c r="A37" s="34">
        <v>30</v>
      </c>
      <c r="B37" s="30" t="s">
        <v>51</v>
      </c>
      <c r="C37" s="31">
        <v>437</v>
      </c>
      <c r="D37" s="31">
        <v>297</v>
      </c>
      <c r="E37" s="31">
        <v>9</v>
      </c>
      <c r="F37" s="31">
        <v>1</v>
      </c>
      <c r="G37" s="31">
        <f t="shared" si="4"/>
        <v>10</v>
      </c>
      <c r="H37" s="35">
        <f t="shared" si="5"/>
        <v>287</v>
      </c>
      <c r="I37" s="36">
        <v>54</v>
      </c>
      <c r="J37" s="36">
        <v>35</v>
      </c>
      <c r="K37" s="36">
        <v>84</v>
      </c>
      <c r="L37" s="36">
        <v>23</v>
      </c>
      <c r="M37" s="36">
        <v>91</v>
      </c>
    </row>
    <row r="38" spans="1:13" ht="24" customHeight="1">
      <c r="A38" s="34">
        <v>31</v>
      </c>
      <c r="B38" s="30" t="s">
        <v>52</v>
      </c>
      <c r="C38" s="31">
        <v>431</v>
      </c>
      <c r="D38" s="31">
        <v>295</v>
      </c>
      <c r="E38" s="31">
        <v>4</v>
      </c>
      <c r="F38" s="31">
        <v>1</v>
      </c>
      <c r="G38" s="31">
        <f t="shared" si="4"/>
        <v>5</v>
      </c>
      <c r="H38" s="35">
        <f t="shared" si="5"/>
        <v>290</v>
      </c>
      <c r="I38" s="36">
        <v>140</v>
      </c>
      <c r="J38" s="36">
        <v>20</v>
      </c>
      <c r="K38" s="36">
        <v>81</v>
      </c>
      <c r="L38" s="36">
        <v>8</v>
      </c>
      <c r="M38" s="36">
        <v>41</v>
      </c>
    </row>
    <row r="39" spans="1:13" ht="24" customHeight="1">
      <c r="A39" s="34">
        <v>32</v>
      </c>
      <c r="B39" s="30" t="s">
        <v>53</v>
      </c>
      <c r="C39" s="31">
        <v>418</v>
      </c>
      <c r="D39" s="31">
        <v>284</v>
      </c>
      <c r="E39" s="31">
        <v>5</v>
      </c>
      <c r="F39" s="31">
        <v>2</v>
      </c>
      <c r="G39" s="31">
        <f t="shared" si="4"/>
        <v>7</v>
      </c>
      <c r="H39" s="35">
        <f t="shared" si="5"/>
        <v>277</v>
      </c>
      <c r="I39" s="36">
        <v>147</v>
      </c>
      <c r="J39" s="36">
        <v>5</v>
      </c>
      <c r="K39" s="36">
        <v>69</v>
      </c>
      <c r="L39" s="36">
        <v>25</v>
      </c>
      <c r="M39" s="36">
        <v>31</v>
      </c>
    </row>
    <row r="40" spans="1:13" ht="24" customHeight="1">
      <c r="A40" s="47">
        <v>33</v>
      </c>
      <c r="B40" s="30" t="s">
        <v>54</v>
      </c>
      <c r="C40" s="31">
        <v>467</v>
      </c>
      <c r="D40" s="31">
        <v>299</v>
      </c>
      <c r="E40" s="31">
        <v>9</v>
      </c>
      <c r="F40" s="31">
        <v>4</v>
      </c>
      <c r="G40" s="31">
        <f t="shared" si="4"/>
        <v>13</v>
      </c>
      <c r="H40" s="42">
        <f t="shared" si="5"/>
        <v>286</v>
      </c>
      <c r="I40" s="48">
        <v>91</v>
      </c>
      <c r="J40" s="48">
        <v>16</v>
      </c>
      <c r="K40" s="48">
        <v>44</v>
      </c>
      <c r="L40" s="48">
        <v>55</v>
      </c>
      <c r="M40" s="48">
        <v>80</v>
      </c>
    </row>
    <row r="41" spans="1:13" ht="24" customHeight="1">
      <c r="A41" s="49"/>
      <c r="B41" s="50" t="s">
        <v>55</v>
      </c>
      <c r="C41" s="51">
        <f aca="true" t="shared" si="6" ref="C41:M41">SUM(C33:C40)</f>
        <v>18558</v>
      </c>
      <c r="D41" s="51">
        <f t="shared" si="6"/>
        <v>9335</v>
      </c>
      <c r="E41" s="51">
        <f t="shared" si="6"/>
        <v>290</v>
      </c>
      <c r="F41" s="51">
        <f t="shared" si="6"/>
        <v>67</v>
      </c>
      <c r="G41" s="51">
        <f t="shared" si="6"/>
        <v>357</v>
      </c>
      <c r="H41" s="52">
        <f t="shared" si="6"/>
        <v>8978</v>
      </c>
      <c r="I41" s="51">
        <f t="shared" si="6"/>
        <v>2249</v>
      </c>
      <c r="J41" s="51">
        <f t="shared" si="6"/>
        <v>1468</v>
      </c>
      <c r="K41" s="51">
        <f t="shared" si="6"/>
        <v>2051</v>
      </c>
      <c r="L41" s="51">
        <f t="shared" si="6"/>
        <v>1406</v>
      </c>
      <c r="M41" s="51">
        <f t="shared" si="6"/>
        <v>1804</v>
      </c>
    </row>
    <row r="42" spans="1:13" ht="24" customHeight="1">
      <c r="A42" s="53"/>
      <c r="B42" s="50" t="s">
        <v>56</v>
      </c>
      <c r="C42" s="54"/>
      <c r="D42" s="55"/>
      <c r="E42" s="55"/>
      <c r="F42" s="55"/>
      <c r="G42" s="55"/>
      <c r="H42" s="56"/>
      <c r="I42" s="57">
        <f>I41*100/H41</f>
        <v>25.05012252171976</v>
      </c>
      <c r="J42" s="57">
        <f>J41*100/H41</f>
        <v>16.351080418801516</v>
      </c>
      <c r="K42" s="57">
        <f>K41*100/H41</f>
        <v>22.844731566050346</v>
      </c>
      <c r="L42" s="57">
        <f>L41*100/H41</f>
        <v>15.66050345288483</v>
      </c>
      <c r="M42" s="57">
        <f>M41*100/H41</f>
        <v>20.09356204054355</v>
      </c>
    </row>
    <row r="43" ht="24" customHeight="1"/>
    <row r="44" ht="24" customHeight="1"/>
    <row r="45" ht="24" customHeight="1"/>
  </sheetData>
  <mergeCells count="16">
    <mergeCell ref="C4:C5"/>
    <mergeCell ref="D2:L2"/>
    <mergeCell ref="H4:H5"/>
    <mergeCell ref="I4:I5"/>
    <mergeCell ref="K4:K5"/>
    <mergeCell ref="L4:L5"/>
    <mergeCell ref="I3:M3"/>
    <mergeCell ref="B4:B5"/>
    <mergeCell ref="A1:B1"/>
    <mergeCell ref="A3:B3"/>
    <mergeCell ref="A4:A5"/>
    <mergeCell ref="A2:B2"/>
    <mergeCell ref="C1:M1"/>
    <mergeCell ref="M4:M5"/>
    <mergeCell ref="J4:J5"/>
    <mergeCell ref="D4:D5"/>
  </mergeCells>
  <printOptions/>
  <pageMargins left="0.1968503937007874" right="0" top="0.15748031496062992" bottom="0.35433070866141736" header="0.31496062992125984" footer="0.1968503937007874"/>
  <pageSetup horizontalDpi="180" verticalDpi="180" orientation="landscape" pageOrder="overThenDown" paperSize="8" r:id="rId1"/>
  <headerFooter alignWithMargins="0">
    <oddFooter>&amp;CΣελίδα &amp;P  από (&amp;N)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R169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6.75390625" style="0" customWidth="1"/>
    <col min="2" max="2" width="50.75390625" style="58" customWidth="1"/>
    <col min="3" max="4" width="10.75390625" style="7" customWidth="1"/>
    <col min="5" max="7" width="7.75390625" style="7" customWidth="1"/>
    <col min="8" max="13" width="10.75390625" style="7" customWidth="1"/>
    <col min="14" max="44" width="5.25390625" style="0" customWidth="1"/>
  </cols>
  <sheetData>
    <row r="1" spans="1:13" ht="16.5" customHeight="1">
      <c r="A1" s="1" t="s">
        <v>0</v>
      </c>
      <c r="B1" s="1"/>
      <c r="C1" s="2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5" customHeight="1">
      <c r="A2" s="1" t="s">
        <v>57</v>
      </c>
      <c r="B2" s="1"/>
      <c r="C2" s="4"/>
      <c r="D2" s="5" t="s">
        <v>3</v>
      </c>
      <c r="E2" s="6"/>
      <c r="F2" s="6"/>
      <c r="G2" s="6"/>
      <c r="H2" s="6"/>
      <c r="I2" s="6"/>
      <c r="J2" s="6"/>
      <c r="K2" s="6"/>
      <c r="L2" s="6"/>
      <c r="M2" s="59"/>
    </row>
    <row r="3" spans="1:13" ht="16.5" customHeight="1">
      <c r="A3" s="8" t="s">
        <v>58</v>
      </c>
      <c r="B3" s="9"/>
      <c r="I3" s="10" t="s">
        <v>5</v>
      </c>
      <c r="J3" s="10"/>
      <c r="K3" s="10"/>
      <c r="L3" s="10"/>
      <c r="M3" s="10"/>
    </row>
    <row r="4" spans="1:13" ht="24.75" customHeight="1">
      <c r="A4" s="11" t="s">
        <v>6</v>
      </c>
      <c r="B4" s="12" t="s">
        <v>7</v>
      </c>
      <c r="C4" s="60" t="s">
        <v>8</v>
      </c>
      <c r="D4" s="61" t="s">
        <v>9</v>
      </c>
      <c r="E4" s="62" t="s">
        <v>10</v>
      </c>
      <c r="F4" s="63"/>
      <c r="G4" s="63"/>
      <c r="H4" s="16" t="s">
        <v>11</v>
      </c>
      <c r="I4" s="20" t="s">
        <v>59</v>
      </c>
      <c r="J4" s="18" t="s">
        <v>60</v>
      </c>
      <c r="K4" s="17" t="s">
        <v>61</v>
      </c>
      <c r="L4" s="20" t="s">
        <v>62</v>
      </c>
      <c r="M4" s="64" t="s">
        <v>63</v>
      </c>
    </row>
    <row r="5" spans="1:44" s="28" customFormat="1" ht="83.25" customHeight="1">
      <c r="A5" s="11"/>
      <c r="B5" s="12"/>
      <c r="C5" s="60"/>
      <c r="D5" s="61"/>
      <c r="E5" s="65" t="s">
        <v>17</v>
      </c>
      <c r="F5" s="65" t="s">
        <v>18</v>
      </c>
      <c r="G5" s="65" t="s">
        <v>19</v>
      </c>
      <c r="H5" s="16"/>
      <c r="I5" s="25"/>
      <c r="J5" s="26"/>
      <c r="K5" s="66"/>
      <c r="L5" s="25"/>
      <c r="M5" s="64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27"/>
      <c r="AR5" s="27"/>
    </row>
    <row r="6" spans="1:13" s="28" customFormat="1" ht="24" customHeight="1">
      <c r="A6" s="47">
        <v>1</v>
      </c>
      <c r="B6" s="30" t="s">
        <v>64</v>
      </c>
      <c r="C6" s="31">
        <v>460</v>
      </c>
      <c r="D6" s="31">
        <v>149</v>
      </c>
      <c r="E6" s="31">
        <v>8</v>
      </c>
      <c r="F6" s="31">
        <v>2</v>
      </c>
      <c r="G6" s="31">
        <f aca="true" t="shared" si="0" ref="G6:G31">E6+F6</f>
        <v>10</v>
      </c>
      <c r="H6" s="32">
        <f aca="true" t="shared" si="1" ref="H6:H31">D6-G6</f>
        <v>139</v>
      </c>
      <c r="I6" s="33">
        <v>23</v>
      </c>
      <c r="J6" s="33">
        <v>43</v>
      </c>
      <c r="K6" s="33">
        <v>17</v>
      </c>
      <c r="L6" s="33">
        <v>14</v>
      </c>
      <c r="M6" s="33">
        <v>42</v>
      </c>
    </row>
    <row r="7" spans="1:13" s="28" customFormat="1" ht="24" customHeight="1">
      <c r="A7" s="34">
        <v>2</v>
      </c>
      <c r="B7" s="30" t="s">
        <v>65</v>
      </c>
      <c r="C7" s="31">
        <v>451</v>
      </c>
      <c r="D7" s="31">
        <v>179</v>
      </c>
      <c r="E7" s="31">
        <v>12</v>
      </c>
      <c r="F7" s="31">
        <v>4</v>
      </c>
      <c r="G7" s="31">
        <f t="shared" si="0"/>
        <v>16</v>
      </c>
      <c r="H7" s="35">
        <f t="shared" si="1"/>
        <v>163</v>
      </c>
      <c r="I7" s="36">
        <v>11</v>
      </c>
      <c r="J7" s="36">
        <v>64</v>
      </c>
      <c r="K7" s="36">
        <v>22</v>
      </c>
      <c r="L7" s="36">
        <v>17</v>
      </c>
      <c r="M7" s="36">
        <v>49</v>
      </c>
    </row>
    <row r="8" spans="1:13" s="28" customFormat="1" ht="24" customHeight="1">
      <c r="A8" s="34">
        <v>3</v>
      </c>
      <c r="B8" s="37" t="s">
        <v>66</v>
      </c>
      <c r="C8" s="38">
        <v>469</v>
      </c>
      <c r="D8" s="39">
        <v>189</v>
      </c>
      <c r="E8" s="39">
        <v>10</v>
      </c>
      <c r="F8" s="39">
        <v>3</v>
      </c>
      <c r="G8" s="39">
        <f t="shared" si="0"/>
        <v>13</v>
      </c>
      <c r="H8" s="35">
        <f t="shared" si="1"/>
        <v>176</v>
      </c>
      <c r="I8" s="36">
        <v>10</v>
      </c>
      <c r="J8" s="36">
        <v>67</v>
      </c>
      <c r="K8" s="36">
        <v>26</v>
      </c>
      <c r="L8" s="36">
        <v>11</v>
      </c>
      <c r="M8" s="36">
        <v>62</v>
      </c>
    </row>
    <row r="9" spans="1:13" s="28" customFormat="1" ht="24" customHeight="1">
      <c r="A9" s="34">
        <v>4</v>
      </c>
      <c r="B9" s="30" t="s">
        <v>67</v>
      </c>
      <c r="C9" s="40">
        <v>463</v>
      </c>
      <c r="D9" s="31">
        <v>175</v>
      </c>
      <c r="E9" s="31">
        <v>10</v>
      </c>
      <c r="F9" s="31">
        <v>4</v>
      </c>
      <c r="G9" s="31">
        <f t="shared" si="0"/>
        <v>14</v>
      </c>
      <c r="H9" s="35">
        <f t="shared" si="1"/>
        <v>161</v>
      </c>
      <c r="I9" s="36">
        <v>14</v>
      </c>
      <c r="J9" s="36">
        <v>69</v>
      </c>
      <c r="K9" s="36">
        <v>20</v>
      </c>
      <c r="L9" s="36">
        <v>15</v>
      </c>
      <c r="M9" s="36">
        <v>43</v>
      </c>
    </row>
    <row r="10" spans="1:13" s="28" customFormat="1" ht="24" customHeight="1">
      <c r="A10" s="34">
        <v>5</v>
      </c>
      <c r="B10" s="30" t="s">
        <v>68</v>
      </c>
      <c r="C10" s="40">
        <v>460</v>
      </c>
      <c r="D10" s="31">
        <v>173</v>
      </c>
      <c r="E10" s="31">
        <v>13</v>
      </c>
      <c r="F10" s="31">
        <v>0</v>
      </c>
      <c r="G10" s="31">
        <f t="shared" si="0"/>
        <v>13</v>
      </c>
      <c r="H10" s="35">
        <f t="shared" si="1"/>
        <v>160</v>
      </c>
      <c r="I10" s="36">
        <v>7</v>
      </c>
      <c r="J10" s="36">
        <v>51</v>
      </c>
      <c r="K10" s="36">
        <v>21</v>
      </c>
      <c r="L10" s="36">
        <v>27</v>
      </c>
      <c r="M10" s="36">
        <v>54</v>
      </c>
    </row>
    <row r="11" spans="1:13" s="28" customFormat="1" ht="24" customHeight="1">
      <c r="A11" s="34">
        <v>6</v>
      </c>
      <c r="B11" s="30" t="s">
        <v>69</v>
      </c>
      <c r="C11" s="40">
        <v>462</v>
      </c>
      <c r="D11" s="31">
        <v>181</v>
      </c>
      <c r="E11" s="31">
        <v>5</v>
      </c>
      <c r="F11" s="31">
        <v>4</v>
      </c>
      <c r="G11" s="31">
        <f t="shared" si="0"/>
        <v>9</v>
      </c>
      <c r="H11" s="35">
        <f t="shared" si="1"/>
        <v>172</v>
      </c>
      <c r="I11" s="36">
        <v>14</v>
      </c>
      <c r="J11" s="36">
        <v>55</v>
      </c>
      <c r="K11" s="36">
        <v>22</v>
      </c>
      <c r="L11" s="36">
        <v>25</v>
      </c>
      <c r="M11" s="36">
        <v>56</v>
      </c>
    </row>
    <row r="12" spans="1:13" s="28" customFormat="1" ht="24" customHeight="1">
      <c r="A12" s="34">
        <v>7</v>
      </c>
      <c r="B12" s="30" t="s">
        <v>70</v>
      </c>
      <c r="C12" s="40">
        <v>445</v>
      </c>
      <c r="D12" s="31">
        <v>168</v>
      </c>
      <c r="E12" s="31">
        <v>8</v>
      </c>
      <c r="F12" s="31">
        <v>6</v>
      </c>
      <c r="G12" s="31">
        <f t="shared" si="0"/>
        <v>14</v>
      </c>
      <c r="H12" s="35">
        <f t="shared" si="1"/>
        <v>154</v>
      </c>
      <c r="I12" s="36">
        <v>18</v>
      </c>
      <c r="J12" s="36">
        <v>55</v>
      </c>
      <c r="K12" s="36">
        <v>27</v>
      </c>
      <c r="L12" s="36">
        <v>13</v>
      </c>
      <c r="M12" s="36">
        <v>41</v>
      </c>
    </row>
    <row r="13" spans="1:13" s="28" customFormat="1" ht="24" customHeight="1">
      <c r="A13" s="34">
        <v>8</v>
      </c>
      <c r="B13" s="30" t="s">
        <v>71</v>
      </c>
      <c r="C13" s="40">
        <v>445</v>
      </c>
      <c r="D13" s="31">
        <v>180</v>
      </c>
      <c r="E13" s="31">
        <v>5</v>
      </c>
      <c r="F13" s="31">
        <v>2</v>
      </c>
      <c r="G13" s="31">
        <f t="shared" si="0"/>
        <v>7</v>
      </c>
      <c r="H13" s="35">
        <f t="shared" si="1"/>
        <v>173</v>
      </c>
      <c r="I13" s="36">
        <v>10</v>
      </c>
      <c r="J13" s="36">
        <v>66</v>
      </c>
      <c r="K13" s="36">
        <v>20</v>
      </c>
      <c r="L13" s="36">
        <v>21</v>
      </c>
      <c r="M13" s="36">
        <v>56</v>
      </c>
    </row>
    <row r="14" spans="1:13" s="28" customFormat="1" ht="24" customHeight="1">
      <c r="A14" s="34">
        <v>9</v>
      </c>
      <c r="B14" s="30" t="s">
        <v>72</v>
      </c>
      <c r="C14" s="40">
        <v>452</v>
      </c>
      <c r="D14" s="31">
        <v>191</v>
      </c>
      <c r="E14" s="31">
        <v>10</v>
      </c>
      <c r="F14" s="31">
        <v>1</v>
      </c>
      <c r="G14" s="31">
        <f t="shared" si="0"/>
        <v>11</v>
      </c>
      <c r="H14" s="35">
        <f t="shared" si="1"/>
        <v>180</v>
      </c>
      <c r="I14" s="36">
        <v>36</v>
      </c>
      <c r="J14" s="36">
        <v>67</v>
      </c>
      <c r="K14" s="36">
        <v>20</v>
      </c>
      <c r="L14" s="36">
        <v>6</v>
      </c>
      <c r="M14" s="36">
        <v>51</v>
      </c>
    </row>
    <row r="15" spans="1:13" s="28" customFormat="1" ht="24" customHeight="1">
      <c r="A15" s="34">
        <v>10</v>
      </c>
      <c r="B15" s="30" t="s">
        <v>73</v>
      </c>
      <c r="C15" s="40">
        <v>469</v>
      </c>
      <c r="D15" s="31">
        <v>168</v>
      </c>
      <c r="E15" s="31">
        <v>18</v>
      </c>
      <c r="F15" s="31">
        <v>0</v>
      </c>
      <c r="G15" s="31">
        <f t="shared" si="0"/>
        <v>18</v>
      </c>
      <c r="H15" s="35">
        <f t="shared" si="1"/>
        <v>150</v>
      </c>
      <c r="I15" s="36">
        <v>22</v>
      </c>
      <c r="J15" s="36">
        <v>50</v>
      </c>
      <c r="K15" s="36">
        <v>13</v>
      </c>
      <c r="L15" s="36">
        <v>14</v>
      </c>
      <c r="M15" s="36">
        <v>51</v>
      </c>
    </row>
    <row r="16" spans="1:13" s="28" customFormat="1" ht="24" customHeight="1">
      <c r="A16" s="34">
        <v>11</v>
      </c>
      <c r="B16" s="30" t="s">
        <v>74</v>
      </c>
      <c r="C16" s="40">
        <v>445</v>
      </c>
      <c r="D16" s="31">
        <v>230</v>
      </c>
      <c r="E16" s="31">
        <v>11</v>
      </c>
      <c r="F16" s="31">
        <v>3</v>
      </c>
      <c r="G16" s="31">
        <f t="shared" si="0"/>
        <v>14</v>
      </c>
      <c r="H16" s="35">
        <f t="shared" si="1"/>
        <v>216</v>
      </c>
      <c r="I16" s="36">
        <v>27</v>
      </c>
      <c r="J16" s="36">
        <v>70</v>
      </c>
      <c r="K16" s="36">
        <v>28</v>
      </c>
      <c r="L16" s="36">
        <v>20</v>
      </c>
      <c r="M16" s="36">
        <v>71</v>
      </c>
    </row>
    <row r="17" spans="1:13" s="28" customFormat="1" ht="24" customHeight="1">
      <c r="A17" s="34">
        <v>12</v>
      </c>
      <c r="B17" s="30" t="s">
        <v>75</v>
      </c>
      <c r="C17" s="40">
        <v>446</v>
      </c>
      <c r="D17" s="31">
        <v>240</v>
      </c>
      <c r="E17" s="31">
        <v>9</v>
      </c>
      <c r="F17" s="31">
        <v>0</v>
      </c>
      <c r="G17" s="31">
        <f t="shared" si="0"/>
        <v>9</v>
      </c>
      <c r="H17" s="35">
        <f t="shared" si="1"/>
        <v>231</v>
      </c>
      <c r="I17" s="36">
        <v>33</v>
      </c>
      <c r="J17" s="36">
        <v>82</v>
      </c>
      <c r="K17" s="36">
        <v>36</v>
      </c>
      <c r="L17" s="36">
        <v>17</v>
      </c>
      <c r="M17" s="36">
        <v>63</v>
      </c>
    </row>
    <row r="18" spans="1:13" s="28" customFormat="1" ht="24" customHeight="1">
      <c r="A18" s="34">
        <v>13</v>
      </c>
      <c r="B18" s="30" t="s">
        <v>76</v>
      </c>
      <c r="C18" s="40">
        <v>457</v>
      </c>
      <c r="D18" s="31">
        <v>269</v>
      </c>
      <c r="E18" s="31">
        <v>15</v>
      </c>
      <c r="F18" s="31">
        <v>6</v>
      </c>
      <c r="G18" s="31">
        <f t="shared" si="0"/>
        <v>21</v>
      </c>
      <c r="H18" s="35">
        <f t="shared" si="1"/>
        <v>248</v>
      </c>
      <c r="I18" s="36">
        <v>23</v>
      </c>
      <c r="J18" s="36">
        <v>81</v>
      </c>
      <c r="K18" s="36">
        <v>28</v>
      </c>
      <c r="L18" s="36">
        <v>31</v>
      </c>
      <c r="M18" s="36">
        <v>85</v>
      </c>
    </row>
    <row r="19" spans="1:13" s="28" customFormat="1" ht="24" customHeight="1">
      <c r="A19" s="34">
        <v>14</v>
      </c>
      <c r="B19" s="30" t="s">
        <v>77</v>
      </c>
      <c r="C19" s="40">
        <v>460</v>
      </c>
      <c r="D19" s="31">
        <v>252</v>
      </c>
      <c r="E19" s="31">
        <v>8</v>
      </c>
      <c r="F19" s="31">
        <v>8</v>
      </c>
      <c r="G19" s="31">
        <f t="shared" si="0"/>
        <v>16</v>
      </c>
      <c r="H19" s="35">
        <f t="shared" si="1"/>
        <v>236</v>
      </c>
      <c r="I19" s="36">
        <v>28</v>
      </c>
      <c r="J19" s="36">
        <v>78</v>
      </c>
      <c r="K19" s="36">
        <v>32</v>
      </c>
      <c r="L19" s="36">
        <v>17</v>
      </c>
      <c r="M19" s="36">
        <v>81</v>
      </c>
    </row>
    <row r="20" spans="1:13" s="28" customFormat="1" ht="24" customHeight="1">
      <c r="A20" s="34">
        <v>15</v>
      </c>
      <c r="B20" s="30" t="s">
        <v>78</v>
      </c>
      <c r="C20" s="40">
        <v>453</v>
      </c>
      <c r="D20" s="31">
        <v>256</v>
      </c>
      <c r="E20" s="31">
        <v>17</v>
      </c>
      <c r="F20" s="31">
        <v>0</v>
      </c>
      <c r="G20" s="31">
        <f t="shared" si="0"/>
        <v>17</v>
      </c>
      <c r="H20" s="35">
        <f t="shared" si="1"/>
        <v>239</v>
      </c>
      <c r="I20" s="36">
        <v>32</v>
      </c>
      <c r="J20" s="36">
        <v>65</v>
      </c>
      <c r="K20" s="36">
        <v>34</v>
      </c>
      <c r="L20" s="36">
        <v>20</v>
      </c>
      <c r="M20" s="36">
        <v>88</v>
      </c>
    </row>
    <row r="21" spans="1:13" ht="24" customHeight="1">
      <c r="A21" s="34">
        <v>16</v>
      </c>
      <c r="B21" s="30" t="s">
        <v>79</v>
      </c>
      <c r="C21" s="40">
        <v>465</v>
      </c>
      <c r="D21" s="31">
        <v>262</v>
      </c>
      <c r="E21" s="31">
        <v>10</v>
      </c>
      <c r="F21" s="31">
        <v>7</v>
      </c>
      <c r="G21" s="31">
        <f t="shared" si="0"/>
        <v>17</v>
      </c>
      <c r="H21" s="35">
        <f t="shared" si="1"/>
        <v>245</v>
      </c>
      <c r="I21" s="36">
        <v>34</v>
      </c>
      <c r="J21" s="36">
        <v>85</v>
      </c>
      <c r="K21" s="36">
        <v>25</v>
      </c>
      <c r="L21" s="36">
        <v>28</v>
      </c>
      <c r="M21" s="36">
        <v>73</v>
      </c>
    </row>
    <row r="22" spans="1:13" ht="24" customHeight="1">
      <c r="A22" s="34">
        <v>17</v>
      </c>
      <c r="B22" s="30" t="s">
        <v>80</v>
      </c>
      <c r="C22" s="40">
        <v>469</v>
      </c>
      <c r="D22" s="31">
        <v>266</v>
      </c>
      <c r="E22" s="31">
        <v>13</v>
      </c>
      <c r="F22" s="31">
        <v>8</v>
      </c>
      <c r="G22" s="31">
        <f t="shared" si="0"/>
        <v>21</v>
      </c>
      <c r="H22" s="35">
        <f t="shared" si="1"/>
        <v>245</v>
      </c>
      <c r="I22" s="36">
        <v>21</v>
      </c>
      <c r="J22" s="36">
        <v>99</v>
      </c>
      <c r="K22" s="36">
        <v>30</v>
      </c>
      <c r="L22" s="36">
        <v>13</v>
      </c>
      <c r="M22" s="36">
        <v>82</v>
      </c>
    </row>
    <row r="23" spans="1:13" ht="24" customHeight="1">
      <c r="A23" s="34">
        <v>18</v>
      </c>
      <c r="B23" s="30" t="s">
        <v>81</v>
      </c>
      <c r="C23" s="31">
        <v>466</v>
      </c>
      <c r="D23" s="31">
        <v>273</v>
      </c>
      <c r="E23" s="31">
        <v>13</v>
      </c>
      <c r="F23" s="31">
        <v>7</v>
      </c>
      <c r="G23" s="31">
        <f t="shared" si="0"/>
        <v>20</v>
      </c>
      <c r="H23" s="35">
        <f t="shared" si="1"/>
        <v>253</v>
      </c>
      <c r="I23" s="36">
        <v>35</v>
      </c>
      <c r="J23" s="36">
        <v>105</v>
      </c>
      <c r="K23" s="36">
        <v>20</v>
      </c>
      <c r="L23" s="36">
        <v>16</v>
      </c>
      <c r="M23" s="36">
        <v>77</v>
      </c>
    </row>
    <row r="24" spans="1:13" ht="24" customHeight="1">
      <c r="A24" s="34">
        <v>19</v>
      </c>
      <c r="B24" s="30" t="s">
        <v>82</v>
      </c>
      <c r="C24" s="31">
        <v>458</v>
      </c>
      <c r="D24" s="31">
        <v>248</v>
      </c>
      <c r="E24" s="31">
        <v>10</v>
      </c>
      <c r="F24" s="31">
        <v>4</v>
      </c>
      <c r="G24" s="31">
        <f t="shared" si="0"/>
        <v>14</v>
      </c>
      <c r="H24" s="35">
        <f t="shared" si="1"/>
        <v>234</v>
      </c>
      <c r="I24" s="36">
        <v>32</v>
      </c>
      <c r="J24" s="36">
        <v>92</v>
      </c>
      <c r="K24" s="36">
        <v>24</v>
      </c>
      <c r="L24" s="36">
        <v>16</v>
      </c>
      <c r="M24" s="36">
        <v>70</v>
      </c>
    </row>
    <row r="25" spans="1:13" ht="24" customHeight="1">
      <c r="A25" s="34">
        <v>20</v>
      </c>
      <c r="B25" s="30" t="s">
        <v>83</v>
      </c>
      <c r="C25" s="31">
        <v>469</v>
      </c>
      <c r="D25" s="31">
        <v>244</v>
      </c>
      <c r="E25" s="31">
        <v>17</v>
      </c>
      <c r="F25" s="31">
        <v>0</v>
      </c>
      <c r="G25" s="31">
        <f t="shared" si="0"/>
        <v>17</v>
      </c>
      <c r="H25" s="35">
        <f t="shared" si="1"/>
        <v>227</v>
      </c>
      <c r="I25" s="36">
        <v>28</v>
      </c>
      <c r="J25" s="36">
        <v>92</v>
      </c>
      <c r="K25" s="36">
        <v>30</v>
      </c>
      <c r="L25" s="36">
        <v>20</v>
      </c>
      <c r="M25" s="36">
        <v>57</v>
      </c>
    </row>
    <row r="26" spans="1:13" ht="24" customHeight="1">
      <c r="A26" s="34">
        <v>21</v>
      </c>
      <c r="B26" s="30" t="s">
        <v>84</v>
      </c>
      <c r="C26" s="31">
        <v>467</v>
      </c>
      <c r="D26" s="31">
        <v>257</v>
      </c>
      <c r="E26" s="31">
        <v>9</v>
      </c>
      <c r="F26" s="31">
        <v>2</v>
      </c>
      <c r="G26" s="31">
        <f t="shared" si="0"/>
        <v>11</v>
      </c>
      <c r="H26" s="35">
        <f t="shared" si="1"/>
        <v>246</v>
      </c>
      <c r="I26" s="36">
        <v>33</v>
      </c>
      <c r="J26" s="36">
        <v>93</v>
      </c>
      <c r="K26" s="36">
        <v>27</v>
      </c>
      <c r="L26" s="36">
        <v>22</v>
      </c>
      <c r="M26" s="36">
        <v>71</v>
      </c>
    </row>
    <row r="27" spans="1:13" ht="24" customHeight="1">
      <c r="A27" s="34">
        <v>22</v>
      </c>
      <c r="B27" s="30" t="s">
        <v>85</v>
      </c>
      <c r="C27" s="31">
        <v>466</v>
      </c>
      <c r="D27" s="31">
        <v>270</v>
      </c>
      <c r="E27" s="31">
        <v>16</v>
      </c>
      <c r="F27" s="31">
        <v>5</v>
      </c>
      <c r="G27" s="31">
        <f t="shared" si="0"/>
        <v>21</v>
      </c>
      <c r="H27" s="35">
        <f t="shared" si="1"/>
        <v>249</v>
      </c>
      <c r="I27" s="36">
        <v>33</v>
      </c>
      <c r="J27" s="36">
        <v>88</v>
      </c>
      <c r="K27" s="36">
        <v>23</v>
      </c>
      <c r="L27" s="36">
        <v>12</v>
      </c>
      <c r="M27" s="36">
        <v>93</v>
      </c>
    </row>
    <row r="28" spans="1:13" ht="24" customHeight="1">
      <c r="A28" s="34">
        <v>23</v>
      </c>
      <c r="B28" s="30" t="s">
        <v>86</v>
      </c>
      <c r="C28" s="31">
        <v>453</v>
      </c>
      <c r="D28" s="31">
        <v>273</v>
      </c>
      <c r="E28" s="31">
        <v>21</v>
      </c>
      <c r="F28" s="31">
        <v>5</v>
      </c>
      <c r="G28" s="31">
        <f t="shared" si="0"/>
        <v>26</v>
      </c>
      <c r="H28" s="35">
        <f t="shared" si="1"/>
        <v>247</v>
      </c>
      <c r="I28" s="36">
        <v>28</v>
      </c>
      <c r="J28" s="36">
        <v>79</v>
      </c>
      <c r="K28" s="36">
        <v>38</v>
      </c>
      <c r="L28" s="36">
        <v>21</v>
      </c>
      <c r="M28" s="36">
        <v>81</v>
      </c>
    </row>
    <row r="29" spans="1:13" ht="24" customHeight="1">
      <c r="A29" s="34">
        <v>24</v>
      </c>
      <c r="B29" s="30" t="s">
        <v>87</v>
      </c>
      <c r="C29" s="31">
        <v>456</v>
      </c>
      <c r="D29" s="31">
        <v>278</v>
      </c>
      <c r="E29" s="31">
        <v>12</v>
      </c>
      <c r="F29" s="31">
        <v>4</v>
      </c>
      <c r="G29" s="31">
        <f t="shared" si="0"/>
        <v>16</v>
      </c>
      <c r="H29" s="35">
        <f t="shared" si="1"/>
        <v>262</v>
      </c>
      <c r="I29" s="36">
        <v>26</v>
      </c>
      <c r="J29" s="36">
        <v>100</v>
      </c>
      <c r="K29" s="36">
        <v>32</v>
      </c>
      <c r="L29" s="36">
        <v>15</v>
      </c>
      <c r="M29" s="36">
        <v>89</v>
      </c>
    </row>
    <row r="30" spans="1:13" ht="24" customHeight="1">
      <c r="A30" s="34">
        <v>25</v>
      </c>
      <c r="B30" s="68" t="s">
        <v>88</v>
      </c>
      <c r="C30" s="31">
        <v>459</v>
      </c>
      <c r="D30" s="31">
        <v>286</v>
      </c>
      <c r="E30" s="31">
        <v>21</v>
      </c>
      <c r="F30" s="31">
        <v>4</v>
      </c>
      <c r="G30" s="31">
        <f t="shared" si="0"/>
        <v>25</v>
      </c>
      <c r="H30" s="35">
        <f t="shared" si="1"/>
        <v>261</v>
      </c>
      <c r="I30" s="36">
        <v>32</v>
      </c>
      <c r="J30" s="36">
        <v>99</v>
      </c>
      <c r="K30" s="36">
        <v>28</v>
      </c>
      <c r="L30" s="36">
        <v>33</v>
      </c>
      <c r="M30" s="36">
        <v>69</v>
      </c>
    </row>
    <row r="31" spans="1:13" ht="24" customHeight="1">
      <c r="A31" s="34">
        <v>26</v>
      </c>
      <c r="B31" s="69" t="s">
        <v>89</v>
      </c>
      <c r="C31" s="38">
        <v>445</v>
      </c>
      <c r="D31" s="39">
        <v>255</v>
      </c>
      <c r="E31" s="39">
        <v>17</v>
      </c>
      <c r="F31" s="39">
        <v>2</v>
      </c>
      <c r="G31" s="39">
        <f t="shared" si="0"/>
        <v>19</v>
      </c>
      <c r="H31" s="42">
        <f t="shared" si="1"/>
        <v>236</v>
      </c>
      <c r="I31" s="70">
        <v>17</v>
      </c>
      <c r="J31" s="70">
        <v>102</v>
      </c>
      <c r="K31" s="70">
        <v>36</v>
      </c>
      <c r="L31" s="70">
        <v>24</v>
      </c>
      <c r="M31" s="70">
        <v>57</v>
      </c>
    </row>
    <row r="32" spans="1:13" ht="24" customHeight="1">
      <c r="A32" s="43"/>
      <c r="B32" s="44" t="s">
        <v>46</v>
      </c>
      <c r="C32" s="45">
        <f aca="true" t="shared" si="2" ref="C32:M32">SUM(C6:C31)</f>
        <v>11910</v>
      </c>
      <c r="D32" s="45">
        <f t="shared" si="2"/>
        <v>5912</v>
      </c>
      <c r="E32" s="45">
        <f t="shared" si="2"/>
        <v>318</v>
      </c>
      <c r="F32" s="45">
        <f t="shared" si="2"/>
        <v>91</v>
      </c>
      <c r="G32" s="45">
        <f t="shared" si="2"/>
        <v>409</v>
      </c>
      <c r="H32" s="46">
        <f t="shared" si="2"/>
        <v>5503</v>
      </c>
      <c r="I32" s="45">
        <f t="shared" si="2"/>
        <v>627</v>
      </c>
      <c r="J32" s="45">
        <f t="shared" si="2"/>
        <v>1997</v>
      </c>
      <c r="K32" s="45">
        <f t="shared" si="2"/>
        <v>679</v>
      </c>
      <c r="L32" s="45">
        <f t="shared" si="2"/>
        <v>488</v>
      </c>
      <c r="M32" s="45">
        <f t="shared" si="2"/>
        <v>1712</v>
      </c>
    </row>
    <row r="33" spans="1:13" ht="24" customHeight="1">
      <c r="A33" s="43"/>
      <c r="B33" s="44" t="s">
        <v>47</v>
      </c>
      <c r="C33" s="45">
        <f aca="true" t="shared" si="3" ref="C33:M33">C32</f>
        <v>11910</v>
      </c>
      <c r="D33" s="45">
        <f t="shared" si="3"/>
        <v>5912</v>
      </c>
      <c r="E33" s="45">
        <f t="shared" si="3"/>
        <v>318</v>
      </c>
      <c r="F33" s="45">
        <f t="shared" si="3"/>
        <v>91</v>
      </c>
      <c r="G33" s="45">
        <f t="shared" si="3"/>
        <v>409</v>
      </c>
      <c r="H33" s="46">
        <f t="shared" si="3"/>
        <v>5503</v>
      </c>
      <c r="I33" s="45">
        <f t="shared" si="3"/>
        <v>627</v>
      </c>
      <c r="J33" s="45">
        <f t="shared" si="3"/>
        <v>1997</v>
      </c>
      <c r="K33" s="45">
        <f t="shared" si="3"/>
        <v>679</v>
      </c>
      <c r="L33" s="45">
        <f t="shared" si="3"/>
        <v>488</v>
      </c>
      <c r="M33" s="45">
        <f t="shared" si="3"/>
        <v>1712</v>
      </c>
    </row>
    <row r="34" spans="1:13" ht="24" customHeight="1">
      <c r="A34" s="71">
        <v>27</v>
      </c>
      <c r="B34" s="30" t="s">
        <v>90</v>
      </c>
      <c r="C34" s="72">
        <v>454</v>
      </c>
      <c r="D34" s="73">
        <v>288</v>
      </c>
      <c r="E34" s="73">
        <v>19</v>
      </c>
      <c r="F34" s="73">
        <v>5</v>
      </c>
      <c r="G34" s="73">
        <f aca="true" t="shared" si="4" ref="G34:G58">E34+F34</f>
        <v>24</v>
      </c>
      <c r="H34" s="35">
        <f aca="true" t="shared" si="5" ref="H34:H58">D34-G34</f>
        <v>264</v>
      </c>
      <c r="I34" s="74">
        <v>36</v>
      </c>
      <c r="J34" s="74">
        <v>87</v>
      </c>
      <c r="K34" s="74">
        <v>35</v>
      </c>
      <c r="L34" s="74">
        <v>24</v>
      </c>
      <c r="M34" s="74">
        <v>82</v>
      </c>
    </row>
    <row r="35" spans="1:13" ht="24" customHeight="1">
      <c r="A35" s="29">
        <v>28</v>
      </c>
      <c r="B35" s="30" t="s">
        <v>91</v>
      </c>
      <c r="C35" s="40">
        <v>453</v>
      </c>
      <c r="D35" s="31">
        <v>263</v>
      </c>
      <c r="E35" s="31">
        <v>17</v>
      </c>
      <c r="F35" s="31">
        <v>1</v>
      </c>
      <c r="G35" s="31">
        <f t="shared" si="4"/>
        <v>18</v>
      </c>
      <c r="H35" s="35">
        <f t="shared" si="5"/>
        <v>245</v>
      </c>
      <c r="I35" s="36">
        <v>34</v>
      </c>
      <c r="J35" s="36">
        <v>91</v>
      </c>
      <c r="K35" s="36">
        <v>39</v>
      </c>
      <c r="L35" s="36">
        <v>18</v>
      </c>
      <c r="M35" s="36">
        <v>63</v>
      </c>
    </row>
    <row r="36" spans="1:13" ht="24" customHeight="1">
      <c r="A36" s="34">
        <v>29</v>
      </c>
      <c r="B36" s="30" t="s">
        <v>92</v>
      </c>
      <c r="C36" s="40">
        <v>456</v>
      </c>
      <c r="D36" s="31">
        <v>272</v>
      </c>
      <c r="E36" s="31">
        <v>25</v>
      </c>
      <c r="F36" s="31">
        <v>5</v>
      </c>
      <c r="G36" s="31">
        <f t="shared" si="4"/>
        <v>30</v>
      </c>
      <c r="H36" s="35">
        <f t="shared" si="5"/>
        <v>242</v>
      </c>
      <c r="I36" s="36">
        <v>24</v>
      </c>
      <c r="J36" s="36">
        <v>81</v>
      </c>
      <c r="K36" s="36">
        <v>30</v>
      </c>
      <c r="L36" s="36">
        <v>18</v>
      </c>
      <c r="M36" s="36">
        <v>89</v>
      </c>
    </row>
    <row r="37" spans="1:13" ht="24" customHeight="1">
      <c r="A37" s="34">
        <v>30</v>
      </c>
      <c r="B37" s="30" t="s">
        <v>93</v>
      </c>
      <c r="C37" s="40">
        <v>459</v>
      </c>
      <c r="D37" s="31">
        <v>280</v>
      </c>
      <c r="E37" s="31">
        <v>15</v>
      </c>
      <c r="F37" s="31">
        <v>2</v>
      </c>
      <c r="G37" s="31">
        <f t="shared" si="4"/>
        <v>17</v>
      </c>
      <c r="H37" s="35">
        <f t="shared" si="5"/>
        <v>263</v>
      </c>
      <c r="I37" s="36">
        <v>29</v>
      </c>
      <c r="J37" s="36">
        <v>92</v>
      </c>
      <c r="K37" s="36">
        <v>45</v>
      </c>
      <c r="L37" s="36">
        <v>17</v>
      </c>
      <c r="M37" s="36">
        <v>80</v>
      </c>
    </row>
    <row r="38" spans="1:13" ht="24" customHeight="1">
      <c r="A38" s="34">
        <v>31</v>
      </c>
      <c r="B38" s="30" t="s">
        <v>94</v>
      </c>
      <c r="C38" s="40">
        <v>459</v>
      </c>
      <c r="D38" s="31">
        <v>277</v>
      </c>
      <c r="E38" s="31">
        <v>14</v>
      </c>
      <c r="F38" s="31">
        <v>4</v>
      </c>
      <c r="G38" s="31">
        <f t="shared" si="4"/>
        <v>18</v>
      </c>
      <c r="H38" s="35">
        <f t="shared" si="5"/>
        <v>259</v>
      </c>
      <c r="I38" s="36">
        <v>26</v>
      </c>
      <c r="J38" s="36">
        <v>108</v>
      </c>
      <c r="K38" s="36">
        <v>35</v>
      </c>
      <c r="L38" s="36">
        <v>28</v>
      </c>
      <c r="M38" s="36">
        <v>62</v>
      </c>
    </row>
    <row r="39" spans="1:13" ht="24" customHeight="1">
      <c r="A39" s="34">
        <v>32</v>
      </c>
      <c r="B39" s="30" t="s">
        <v>95</v>
      </c>
      <c r="C39" s="40">
        <v>460</v>
      </c>
      <c r="D39" s="31">
        <v>304</v>
      </c>
      <c r="E39" s="31">
        <v>15</v>
      </c>
      <c r="F39" s="31">
        <v>9</v>
      </c>
      <c r="G39" s="31">
        <f t="shared" si="4"/>
        <v>24</v>
      </c>
      <c r="H39" s="35">
        <f t="shared" si="5"/>
        <v>280</v>
      </c>
      <c r="I39" s="36">
        <v>31</v>
      </c>
      <c r="J39" s="36">
        <v>92</v>
      </c>
      <c r="K39" s="36">
        <v>54</v>
      </c>
      <c r="L39" s="36">
        <v>21</v>
      </c>
      <c r="M39" s="36">
        <v>82</v>
      </c>
    </row>
    <row r="40" spans="1:13" ht="24" customHeight="1">
      <c r="A40" s="34">
        <v>33</v>
      </c>
      <c r="B40" s="30" t="s">
        <v>96</v>
      </c>
      <c r="C40" s="40">
        <v>458</v>
      </c>
      <c r="D40" s="31">
        <v>284</v>
      </c>
      <c r="E40" s="31">
        <v>9</v>
      </c>
      <c r="F40" s="31">
        <v>5</v>
      </c>
      <c r="G40" s="31">
        <f t="shared" si="4"/>
        <v>14</v>
      </c>
      <c r="H40" s="35">
        <f t="shared" si="5"/>
        <v>270</v>
      </c>
      <c r="I40" s="36">
        <v>25</v>
      </c>
      <c r="J40" s="36">
        <v>95</v>
      </c>
      <c r="K40" s="36">
        <v>29</v>
      </c>
      <c r="L40" s="36">
        <v>37</v>
      </c>
      <c r="M40" s="36">
        <v>84</v>
      </c>
    </row>
    <row r="41" spans="1:13" ht="24" customHeight="1">
      <c r="A41" s="34">
        <v>34</v>
      </c>
      <c r="B41" s="30" t="s">
        <v>97</v>
      </c>
      <c r="C41" s="40">
        <v>458</v>
      </c>
      <c r="D41" s="31">
        <v>269</v>
      </c>
      <c r="E41" s="31">
        <v>17</v>
      </c>
      <c r="F41" s="31">
        <v>6</v>
      </c>
      <c r="G41" s="31">
        <f t="shared" si="4"/>
        <v>23</v>
      </c>
      <c r="H41" s="35">
        <f t="shared" si="5"/>
        <v>246</v>
      </c>
      <c r="I41" s="36">
        <v>20</v>
      </c>
      <c r="J41" s="36">
        <v>95</v>
      </c>
      <c r="K41" s="36">
        <v>40</v>
      </c>
      <c r="L41" s="36">
        <v>25</v>
      </c>
      <c r="M41" s="36">
        <v>66</v>
      </c>
    </row>
    <row r="42" spans="1:13" ht="24" customHeight="1">
      <c r="A42" s="34">
        <v>35</v>
      </c>
      <c r="B42" s="30" t="s">
        <v>98</v>
      </c>
      <c r="C42" s="40">
        <v>434</v>
      </c>
      <c r="D42" s="31">
        <v>230</v>
      </c>
      <c r="E42" s="31">
        <v>10</v>
      </c>
      <c r="F42" s="31">
        <v>1</v>
      </c>
      <c r="G42" s="31">
        <f t="shared" si="4"/>
        <v>11</v>
      </c>
      <c r="H42" s="35">
        <f t="shared" si="5"/>
        <v>219</v>
      </c>
      <c r="I42" s="36">
        <v>31</v>
      </c>
      <c r="J42" s="36">
        <v>72</v>
      </c>
      <c r="K42" s="36">
        <v>32</v>
      </c>
      <c r="L42" s="36">
        <v>32</v>
      </c>
      <c r="M42" s="36">
        <v>52</v>
      </c>
    </row>
    <row r="43" spans="1:13" ht="24" customHeight="1">
      <c r="A43" s="34">
        <v>36</v>
      </c>
      <c r="B43" s="30" t="s">
        <v>99</v>
      </c>
      <c r="C43" s="40">
        <v>431</v>
      </c>
      <c r="D43" s="31">
        <v>243</v>
      </c>
      <c r="E43" s="31">
        <v>10</v>
      </c>
      <c r="F43" s="31">
        <v>6</v>
      </c>
      <c r="G43" s="31">
        <f t="shared" si="4"/>
        <v>16</v>
      </c>
      <c r="H43" s="35">
        <f t="shared" si="5"/>
        <v>227</v>
      </c>
      <c r="I43" s="36">
        <v>21</v>
      </c>
      <c r="J43" s="36">
        <v>87</v>
      </c>
      <c r="K43" s="36">
        <v>23</v>
      </c>
      <c r="L43" s="36">
        <v>18</v>
      </c>
      <c r="M43" s="36">
        <v>78</v>
      </c>
    </row>
    <row r="44" spans="1:13" ht="24" customHeight="1">
      <c r="A44" s="34">
        <v>37</v>
      </c>
      <c r="B44" s="30" t="s">
        <v>100</v>
      </c>
      <c r="C44" s="40">
        <v>442</v>
      </c>
      <c r="D44" s="31">
        <v>246</v>
      </c>
      <c r="E44" s="31">
        <v>15</v>
      </c>
      <c r="F44" s="31">
        <v>3</v>
      </c>
      <c r="G44" s="31">
        <f t="shared" si="4"/>
        <v>18</v>
      </c>
      <c r="H44" s="35">
        <f t="shared" si="5"/>
        <v>228</v>
      </c>
      <c r="I44" s="36">
        <v>20</v>
      </c>
      <c r="J44" s="36">
        <v>87</v>
      </c>
      <c r="K44" s="36">
        <v>29</v>
      </c>
      <c r="L44" s="36">
        <v>19</v>
      </c>
      <c r="M44" s="36">
        <v>73</v>
      </c>
    </row>
    <row r="45" spans="1:13" ht="24" customHeight="1">
      <c r="A45" s="34">
        <v>38</v>
      </c>
      <c r="B45" s="30" t="s">
        <v>101</v>
      </c>
      <c r="C45" s="40">
        <v>447</v>
      </c>
      <c r="D45" s="31">
        <v>247</v>
      </c>
      <c r="E45" s="31">
        <v>13</v>
      </c>
      <c r="F45" s="31">
        <v>1</v>
      </c>
      <c r="G45" s="31">
        <f t="shared" si="4"/>
        <v>14</v>
      </c>
      <c r="H45" s="35">
        <f t="shared" si="5"/>
        <v>233</v>
      </c>
      <c r="I45" s="36">
        <v>22</v>
      </c>
      <c r="J45" s="36">
        <v>95</v>
      </c>
      <c r="K45" s="36">
        <v>35</v>
      </c>
      <c r="L45" s="36">
        <v>15</v>
      </c>
      <c r="M45" s="36">
        <v>66</v>
      </c>
    </row>
    <row r="46" spans="1:13" ht="24" customHeight="1">
      <c r="A46" s="34">
        <v>39</v>
      </c>
      <c r="B46" s="30" t="s">
        <v>102</v>
      </c>
      <c r="C46" s="40">
        <v>431</v>
      </c>
      <c r="D46" s="31">
        <v>240</v>
      </c>
      <c r="E46" s="31">
        <v>17</v>
      </c>
      <c r="F46" s="31">
        <v>0</v>
      </c>
      <c r="G46" s="31">
        <f t="shared" si="4"/>
        <v>17</v>
      </c>
      <c r="H46" s="35">
        <f t="shared" si="5"/>
        <v>223</v>
      </c>
      <c r="I46" s="36">
        <v>25</v>
      </c>
      <c r="J46" s="36">
        <v>72</v>
      </c>
      <c r="K46" s="36">
        <v>26</v>
      </c>
      <c r="L46" s="36">
        <v>24</v>
      </c>
      <c r="M46" s="36">
        <v>76</v>
      </c>
    </row>
    <row r="47" spans="1:13" ht="24" customHeight="1">
      <c r="A47" s="34">
        <v>40</v>
      </c>
      <c r="B47" s="30" t="s">
        <v>103</v>
      </c>
      <c r="C47" s="40">
        <v>431</v>
      </c>
      <c r="D47" s="31">
        <v>243</v>
      </c>
      <c r="E47" s="31">
        <v>20</v>
      </c>
      <c r="F47" s="31">
        <v>0</v>
      </c>
      <c r="G47" s="31">
        <f t="shared" si="4"/>
        <v>20</v>
      </c>
      <c r="H47" s="35">
        <f t="shared" si="5"/>
        <v>223</v>
      </c>
      <c r="I47" s="36">
        <v>18</v>
      </c>
      <c r="J47" s="36">
        <v>95</v>
      </c>
      <c r="K47" s="36">
        <v>33</v>
      </c>
      <c r="L47" s="36">
        <v>14</v>
      </c>
      <c r="M47" s="36">
        <v>63</v>
      </c>
    </row>
    <row r="48" spans="1:13" ht="24" customHeight="1">
      <c r="A48" s="34">
        <v>41</v>
      </c>
      <c r="B48" s="30" t="s">
        <v>104</v>
      </c>
      <c r="C48" s="40">
        <v>443</v>
      </c>
      <c r="D48" s="31">
        <v>243</v>
      </c>
      <c r="E48" s="31">
        <v>16</v>
      </c>
      <c r="F48" s="31">
        <v>1</v>
      </c>
      <c r="G48" s="31">
        <f t="shared" si="4"/>
        <v>17</v>
      </c>
      <c r="H48" s="35">
        <f t="shared" si="5"/>
        <v>226</v>
      </c>
      <c r="I48" s="36">
        <v>25</v>
      </c>
      <c r="J48" s="36">
        <v>77</v>
      </c>
      <c r="K48" s="36">
        <v>36</v>
      </c>
      <c r="L48" s="36">
        <v>24</v>
      </c>
      <c r="M48" s="36">
        <v>64</v>
      </c>
    </row>
    <row r="49" spans="1:13" ht="24" customHeight="1">
      <c r="A49" s="34">
        <v>42</v>
      </c>
      <c r="B49" s="30" t="s">
        <v>105</v>
      </c>
      <c r="C49" s="40">
        <v>435</v>
      </c>
      <c r="D49" s="31">
        <v>239</v>
      </c>
      <c r="E49" s="31">
        <v>8</v>
      </c>
      <c r="F49" s="31">
        <v>4</v>
      </c>
      <c r="G49" s="31">
        <f t="shared" si="4"/>
        <v>12</v>
      </c>
      <c r="H49" s="35">
        <f t="shared" si="5"/>
        <v>227</v>
      </c>
      <c r="I49" s="36">
        <v>25</v>
      </c>
      <c r="J49" s="36">
        <v>89</v>
      </c>
      <c r="K49" s="36">
        <v>29</v>
      </c>
      <c r="L49" s="36">
        <v>19</v>
      </c>
      <c r="M49" s="36">
        <v>65</v>
      </c>
    </row>
    <row r="50" spans="1:13" ht="24" customHeight="1">
      <c r="A50" s="34">
        <v>43</v>
      </c>
      <c r="B50" s="30" t="s">
        <v>106</v>
      </c>
      <c r="C50" s="40">
        <v>434</v>
      </c>
      <c r="D50" s="31">
        <v>249</v>
      </c>
      <c r="E50" s="31">
        <v>7</v>
      </c>
      <c r="F50" s="31">
        <v>4</v>
      </c>
      <c r="G50" s="31">
        <f t="shared" si="4"/>
        <v>11</v>
      </c>
      <c r="H50" s="35">
        <f t="shared" si="5"/>
        <v>238</v>
      </c>
      <c r="I50" s="36">
        <v>23</v>
      </c>
      <c r="J50" s="36">
        <v>84</v>
      </c>
      <c r="K50" s="36">
        <v>19</v>
      </c>
      <c r="L50" s="36">
        <v>18</v>
      </c>
      <c r="M50" s="36">
        <v>94</v>
      </c>
    </row>
    <row r="51" spans="1:13" ht="24" customHeight="1">
      <c r="A51" s="34">
        <v>44</v>
      </c>
      <c r="B51" s="30" t="s">
        <v>107</v>
      </c>
      <c r="C51" s="40">
        <v>437</v>
      </c>
      <c r="D51" s="31">
        <v>237</v>
      </c>
      <c r="E51" s="31">
        <v>15</v>
      </c>
      <c r="F51" s="31">
        <v>1</v>
      </c>
      <c r="G51" s="31">
        <f t="shared" si="4"/>
        <v>16</v>
      </c>
      <c r="H51" s="35">
        <f t="shared" si="5"/>
        <v>221</v>
      </c>
      <c r="I51" s="36">
        <v>30</v>
      </c>
      <c r="J51" s="36">
        <v>66</v>
      </c>
      <c r="K51" s="36">
        <v>36</v>
      </c>
      <c r="L51" s="36">
        <v>22</v>
      </c>
      <c r="M51" s="36">
        <v>67</v>
      </c>
    </row>
    <row r="52" spans="1:13" ht="24" customHeight="1">
      <c r="A52" s="34">
        <v>45</v>
      </c>
      <c r="B52" s="30" t="s">
        <v>108</v>
      </c>
      <c r="C52" s="40">
        <v>430</v>
      </c>
      <c r="D52" s="31">
        <v>229</v>
      </c>
      <c r="E52" s="31">
        <v>12</v>
      </c>
      <c r="F52" s="31">
        <v>0</v>
      </c>
      <c r="G52" s="31">
        <f t="shared" si="4"/>
        <v>12</v>
      </c>
      <c r="H52" s="35">
        <f t="shared" si="5"/>
        <v>217</v>
      </c>
      <c r="I52" s="36">
        <v>21</v>
      </c>
      <c r="J52" s="36">
        <v>99</v>
      </c>
      <c r="K52" s="36">
        <v>29</v>
      </c>
      <c r="L52" s="36">
        <v>19</v>
      </c>
      <c r="M52" s="36">
        <v>49</v>
      </c>
    </row>
    <row r="53" spans="1:13" ht="24" customHeight="1">
      <c r="A53" s="34">
        <v>46</v>
      </c>
      <c r="B53" s="30" t="s">
        <v>109</v>
      </c>
      <c r="C53" s="40">
        <v>443</v>
      </c>
      <c r="D53" s="31">
        <v>253</v>
      </c>
      <c r="E53" s="31">
        <v>9</v>
      </c>
      <c r="F53" s="31">
        <v>3</v>
      </c>
      <c r="G53" s="31">
        <f t="shared" si="4"/>
        <v>12</v>
      </c>
      <c r="H53" s="35">
        <f t="shared" si="5"/>
        <v>241</v>
      </c>
      <c r="I53" s="36">
        <v>29</v>
      </c>
      <c r="J53" s="36">
        <v>90</v>
      </c>
      <c r="K53" s="36">
        <v>31</v>
      </c>
      <c r="L53" s="36">
        <v>18</v>
      </c>
      <c r="M53" s="36">
        <v>73</v>
      </c>
    </row>
    <row r="54" spans="1:13" ht="24" customHeight="1">
      <c r="A54" s="34">
        <v>47</v>
      </c>
      <c r="B54" s="30" t="s">
        <v>110</v>
      </c>
      <c r="C54" s="40">
        <v>436</v>
      </c>
      <c r="D54" s="31">
        <v>244</v>
      </c>
      <c r="E54" s="31">
        <v>14</v>
      </c>
      <c r="F54" s="31">
        <v>5</v>
      </c>
      <c r="G54" s="31">
        <f t="shared" si="4"/>
        <v>19</v>
      </c>
      <c r="H54" s="35">
        <f t="shared" si="5"/>
        <v>225</v>
      </c>
      <c r="I54" s="36">
        <v>22</v>
      </c>
      <c r="J54" s="36">
        <v>87</v>
      </c>
      <c r="K54" s="36">
        <v>28</v>
      </c>
      <c r="L54" s="36">
        <v>16</v>
      </c>
      <c r="M54" s="36">
        <v>72</v>
      </c>
    </row>
    <row r="55" spans="1:13" ht="24" customHeight="1">
      <c r="A55" s="34">
        <v>48</v>
      </c>
      <c r="B55" s="30" t="s">
        <v>111</v>
      </c>
      <c r="C55" s="40">
        <v>453</v>
      </c>
      <c r="D55" s="31">
        <v>262</v>
      </c>
      <c r="E55" s="31">
        <v>9</v>
      </c>
      <c r="F55" s="31">
        <v>3</v>
      </c>
      <c r="G55" s="31">
        <f t="shared" si="4"/>
        <v>12</v>
      </c>
      <c r="H55" s="35">
        <f t="shared" si="5"/>
        <v>250</v>
      </c>
      <c r="I55" s="36">
        <v>29</v>
      </c>
      <c r="J55" s="36">
        <v>98</v>
      </c>
      <c r="K55" s="36">
        <v>36</v>
      </c>
      <c r="L55" s="36">
        <v>9</v>
      </c>
      <c r="M55" s="36">
        <v>78</v>
      </c>
    </row>
    <row r="56" spans="1:13" ht="24" customHeight="1">
      <c r="A56" s="34">
        <v>49</v>
      </c>
      <c r="B56" s="30" t="s">
        <v>112</v>
      </c>
      <c r="C56" s="40">
        <v>457</v>
      </c>
      <c r="D56" s="31">
        <v>287</v>
      </c>
      <c r="E56" s="31">
        <v>11</v>
      </c>
      <c r="F56" s="31">
        <v>5</v>
      </c>
      <c r="G56" s="31">
        <f t="shared" si="4"/>
        <v>16</v>
      </c>
      <c r="H56" s="35">
        <f t="shared" si="5"/>
        <v>271</v>
      </c>
      <c r="I56" s="36">
        <v>47</v>
      </c>
      <c r="J56" s="36">
        <v>72</v>
      </c>
      <c r="K56" s="36">
        <v>28</v>
      </c>
      <c r="L56" s="36">
        <v>32</v>
      </c>
      <c r="M56" s="36">
        <v>92</v>
      </c>
    </row>
    <row r="57" spans="1:13" ht="24" customHeight="1">
      <c r="A57" s="34">
        <v>50</v>
      </c>
      <c r="B57" s="30" t="s">
        <v>113</v>
      </c>
      <c r="C57" s="40">
        <v>461</v>
      </c>
      <c r="D57" s="31">
        <v>279</v>
      </c>
      <c r="E57" s="31">
        <v>18</v>
      </c>
      <c r="F57" s="31">
        <v>6</v>
      </c>
      <c r="G57" s="31">
        <f t="shared" si="4"/>
        <v>24</v>
      </c>
      <c r="H57" s="35">
        <f t="shared" si="5"/>
        <v>255</v>
      </c>
      <c r="I57" s="36">
        <v>32</v>
      </c>
      <c r="J57" s="36">
        <v>84</v>
      </c>
      <c r="K57" s="36">
        <v>37</v>
      </c>
      <c r="L57" s="36">
        <v>31</v>
      </c>
      <c r="M57" s="36">
        <v>71</v>
      </c>
    </row>
    <row r="58" spans="1:13" ht="24" customHeight="1">
      <c r="A58" s="75">
        <v>51</v>
      </c>
      <c r="B58" s="76" t="s">
        <v>114</v>
      </c>
      <c r="C58" s="38">
        <v>461</v>
      </c>
      <c r="D58" s="39">
        <v>274</v>
      </c>
      <c r="E58" s="39">
        <v>9</v>
      </c>
      <c r="F58" s="39">
        <v>4</v>
      </c>
      <c r="G58" s="39">
        <f t="shared" si="4"/>
        <v>13</v>
      </c>
      <c r="H58" s="35">
        <f t="shared" si="5"/>
        <v>261</v>
      </c>
      <c r="I58" s="36">
        <v>33</v>
      </c>
      <c r="J58" s="36">
        <v>90</v>
      </c>
      <c r="K58" s="36">
        <v>28</v>
      </c>
      <c r="L58" s="36">
        <v>27</v>
      </c>
      <c r="M58" s="36">
        <v>83</v>
      </c>
    </row>
    <row r="59" spans="1:13" ht="24" customHeight="1">
      <c r="A59" s="43"/>
      <c r="B59" s="44" t="s">
        <v>46</v>
      </c>
      <c r="C59" s="45">
        <f aca="true" t="shared" si="6" ref="C59:M59">SUM(C33:C58)</f>
        <v>23073</v>
      </c>
      <c r="D59" s="45">
        <f t="shared" si="6"/>
        <v>12394</v>
      </c>
      <c r="E59" s="45">
        <f t="shared" si="6"/>
        <v>662</v>
      </c>
      <c r="F59" s="45">
        <f t="shared" si="6"/>
        <v>175</v>
      </c>
      <c r="G59" s="45">
        <f t="shared" si="6"/>
        <v>837</v>
      </c>
      <c r="H59" s="46">
        <f t="shared" si="6"/>
        <v>11557</v>
      </c>
      <c r="I59" s="45">
        <f t="shared" si="6"/>
        <v>1305</v>
      </c>
      <c r="J59" s="45">
        <f t="shared" si="6"/>
        <v>4182</v>
      </c>
      <c r="K59" s="45">
        <f t="shared" si="6"/>
        <v>1501</v>
      </c>
      <c r="L59" s="45">
        <f t="shared" si="6"/>
        <v>1033</v>
      </c>
      <c r="M59" s="45">
        <f t="shared" si="6"/>
        <v>3536</v>
      </c>
    </row>
    <row r="60" spans="1:13" ht="24" customHeight="1">
      <c r="A60" s="43"/>
      <c r="B60" s="44" t="s">
        <v>47</v>
      </c>
      <c r="C60" s="45">
        <f aca="true" t="shared" si="7" ref="C60:M60">C59</f>
        <v>23073</v>
      </c>
      <c r="D60" s="45">
        <f t="shared" si="7"/>
        <v>12394</v>
      </c>
      <c r="E60" s="45">
        <f t="shared" si="7"/>
        <v>662</v>
      </c>
      <c r="F60" s="45">
        <f t="shared" si="7"/>
        <v>175</v>
      </c>
      <c r="G60" s="45">
        <f t="shared" si="7"/>
        <v>837</v>
      </c>
      <c r="H60" s="46">
        <f t="shared" si="7"/>
        <v>11557</v>
      </c>
      <c r="I60" s="45">
        <f t="shared" si="7"/>
        <v>1305</v>
      </c>
      <c r="J60" s="45">
        <f t="shared" si="7"/>
        <v>4182</v>
      </c>
      <c r="K60" s="45">
        <f t="shared" si="7"/>
        <v>1501</v>
      </c>
      <c r="L60" s="45">
        <f t="shared" si="7"/>
        <v>1033</v>
      </c>
      <c r="M60" s="45">
        <f t="shared" si="7"/>
        <v>3536</v>
      </c>
    </row>
    <row r="61" spans="1:13" ht="24" customHeight="1">
      <c r="A61" s="75">
        <v>52</v>
      </c>
      <c r="B61" s="30" t="s">
        <v>115</v>
      </c>
      <c r="C61" s="72">
        <v>460</v>
      </c>
      <c r="D61" s="73">
        <v>277</v>
      </c>
      <c r="E61" s="73">
        <v>13</v>
      </c>
      <c r="F61" s="73">
        <v>6</v>
      </c>
      <c r="G61" s="73">
        <f aca="true" t="shared" si="8" ref="G61:G85">E61+F61</f>
        <v>19</v>
      </c>
      <c r="H61" s="35">
        <f aca="true" t="shared" si="9" ref="H61:H85">D61-G61</f>
        <v>258</v>
      </c>
      <c r="I61" s="74">
        <v>33</v>
      </c>
      <c r="J61" s="74">
        <v>69</v>
      </c>
      <c r="K61" s="74">
        <v>30</v>
      </c>
      <c r="L61" s="74">
        <v>30</v>
      </c>
      <c r="M61" s="74">
        <v>96</v>
      </c>
    </row>
    <row r="62" spans="1:13" ht="24" customHeight="1">
      <c r="A62" s="34">
        <v>53</v>
      </c>
      <c r="B62" s="30" t="s">
        <v>116</v>
      </c>
      <c r="C62" s="40">
        <v>460</v>
      </c>
      <c r="D62" s="31">
        <v>306</v>
      </c>
      <c r="E62" s="31">
        <v>25</v>
      </c>
      <c r="F62" s="31">
        <v>0</v>
      </c>
      <c r="G62" s="31">
        <f t="shared" si="8"/>
        <v>25</v>
      </c>
      <c r="H62" s="35">
        <f t="shared" si="9"/>
        <v>281</v>
      </c>
      <c r="I62" s="36">
        <v>46</v>
      </c>
      <c r="J62" s="36">
        <v>87</v>
      </c>
      <c r="K62" s="36">
        <v>49</v>
      </c>
      <c r="L62" s="36">
        <v>31</v>
      </c>
      <c r="M62" s="36">
        <v>68</v>
      </c>
    </row>
    <row r="63" spans="1:13" ht="24" customHeight="1">
      <c r="A63" s="47">
        <v>54</v>
      </c>
      <c r="B63" s="30" t="s">
        <v>117</v>
      </c>
      <c r="C63" s="40">
        <v>460</v>
      </c>
      <c r="D63" s="31">
        <v>286</v>
      </c>
      <c r="E63" s="31">
        <v>23</v>
      </c>
      <c r="F63" s="31">
        <v>0</v>
      </c>
      <c r="G63" s="31">
        <f t="shared" si="8"/>
        <v>23</v>
      </c>
      <c r="H63" s="35">
        <f t="shared" si="9"/>
        <v>263</v>
      </c>
      <c r="I63" s="36">
        <v>34</v>
      </c>
      <c r="J63" s="36">
        <v>83</v>
      </c>
      <c r="K63" s="36">
        <v>31</v>
      </c>
      <c r="L63" s="36">
        <v>34</v>
      </c>
      <c r="M63" s="36">
        <v>81</v>
      </c>
    </row>
    <row r="64" spans="1:13" ht="24" customHeight="1">
      <c r="A64" s="34">
        <v>55</v>
      </c>
      <c r="B64" s="30" t="s">
        <v>118</v>
      </c>
      <c r="C64" s="40">
        <v>457</v>
      </c>
      <c r="D64" s="31">
        <v>273</v>
      </c>
      <c r="E64" s="31">
        <v>17</v>
      </c>
      <c r="F64" s="31">
        <v>0</v>
      </c>
      <c r="G64" s="31">
        <f t="shared" si="8"/>
        <v>17</v>
      </c>
      <c r="H64" s="35">
        <f t="shared" si="9"/>
        <v>256</v>
      </c>
      <c r="I64" s="36">
        <v>33</v>
      </c>
      <c r="J64" s="36">
        <v>93</v>
      </c>
      <c r="K64" s="36">
        <v>35</v>
      </c>
      <c r="L64" s="36">
        <v>25</v>
      </c>
      <c r="M64" s="36">
        <v>70</v>
      </c>
    </row>
    <row r="65" spans="1:13" ht="24" customHeight="1">
      <c r="A65" s="34">
        <v>56</v>
      </c>
      <c r="B65" s="30" t="s">
        <v>119</v>
      </c>
      <c r="C65" s="40">
        <v>458</v>
      </c>
      <c r="D65" s="31">
        <v>271</v>
      </c>
      <c r="E65" s="31">
        <v>13</v>
      </c>
      <c r="F65" s="31">
        <v>5</v>
      </c>
      <c r="G65" s="31">
        <f t="shared" si="8"/>
        <v>18</v>
      </c>
      <c r="H65" s="35">
        <f t="shared" si="9"/>
        <v>253</v>
      </c>
      <c r="I65" s="36">
        <v>31</v>
      </c>
      <c r="J65" s="36">
        <v>94</v>
      </c>
      <c r="K65" s="36">
        <v>30</v>
      </c>
      <c r="L65" s="36">
        <v>17</v>
      </c>
      <c r="M65" s="36">
        <v>81</v>
      </c>
    </row>
    <row r="66" spans="1:13" ht="24" customHeight="1">
      <c r="A66" s="34">
        <v>57</v>
      </c>
      <c r="B66" s="30" t="s">
        <v>120</v>
      </c>
      <c r="C66" s="40">
        <v>456</v>
      </c>
      <c r="D66" s="31">
        <v>304</v>
      </c>
      <c r="E66" s="31">
        <v>12</v>
      </c>
      <c r="F66" s="31">
        <v>0</v>
      </c>
      <c r="G66" s="31">
        <f t="shared" si="8"/>
        <v>12</v>
      </c>
      <c r="H66" s="35">
        <f t="shared" si="9"/>
        <v>292</v>
      </c>
      <c r="I66" s="36">
        <v>43</v>
      </c>
      <c r="J66" s="36">
        <v>109</v>
      </c>
      <c r="K66" s="36">
        <v>30</v>
      </c>
      <c r="L66" s="36">
        <v>29</v>
      </c>
      <c r="M66" s="36">
        <v>81</v>
      </c>
    </row>
    <row r="67" spans="1:13" ht="24" customHeight="1">
      <c r="A67" s="34">
        <v>58</v>
      </c>
      <c r="B67" s="30" t="s">
        <v>121</v>
      </c>
      <c r="C67" s="40">
        <v>450</v>
      </c>
      <c r="D67" s="31">
        <v>271</v>
      </c>
      <c r="E67" s="31">
        <v>9</v>
      </c>
      <c r="F67" s="31">
        <v>7</v>
      </c>
      <c r="G67" s="31">
        <f t="shared" si="8"/>
        <v>16</v>
      </c>
      <c r="H67" s="35">
        <f t="shared" si="9"/>
        <v>255</v>
      </c>
      <c r="I67" s="36">
        <v>24</v>
      </c>
      <c r="J67" s="36">
        <v>100</v>
      </c>
      <c r="K67" s="36">
        <v>27</v>
      </c>
      <c r="L67" s="36">
        <v>29</v>
      </c>
      <c r="M67" s="36">
        <v>75</v>
      </c>
    </row>
    <row r="68" spans="1:13" ht="24" customHeight="1">
      <c r="A68" s="34">
        <v>59</v>
      </c>
      <c r="B68" s="30" t="s">
        <v>122</v>
      </c>
      <c r="C68" s="40">
        <v>441</v>
      </c>
      <c r="D68" s="31">
        <v>267</v>
      </c>
      <c r="E68" s="31">
        <v>18</v>
      </c>
      <c r="F68" s="31">
        <v>5</v>
      </c>
      <c r="G68" s="31">
        <f t="shared" si="8"/>
        <v>23</v>
      </c>
      <c r="H68" s="35">
        <f t="shared" si="9"/>
        <v>244</v>
      </c>
      <c r="I68" s="36">
        <v>34</v>
      </c>
      <c r="J68" s="36">
        <v>83</v>
      </c>
      <c r="K68" s="36">
        <v>33</v>
      </c>
      <c r="L68" s="36">
        <v>15</v>
      </c>
      <c r="M68" s="36">
        <v>79</v>
      </c>
    </row>
    <row r="69" spans="1:13" ht="24" customHeight="1">
      <c r="A69" s="34">
        <v>60</v>
      </c>
      <c r="B69" s="30" t="s">
        <v>123</v>
      </c>
      <c r="C69" s="40">
        <v>442</v>
      </c>
      <c r="D69" s="31">
        <v>280</v>
      </c>
      <c r="E69" s="31">
        <v>9</v>
      </c>
      <c r="F69" s="31">
        <v>3</v>
      </c>
      <c r="G69" s="31">
        <f t="shared" si="8"/>
        <v>12</v>
      </c>
      <c r="H69" s="35">
        <f t="shared" si="9"/>
        <v>268</v>
      </c>
      <c r="I69" s="36">
        <v>39</v>
      </c>
      <c r="J69" s="36">
        <v>99</v>
      </c>
      <c r="K69" s="36">
        <v>29</v>
      </c>
      <c r="L69" s="36">
        <v>28</v>
      </c>
      <c r="M69" s="36">
        <v>73</v>
      </c>
    </row>
    <row r="70" spans="1:13" ht="24" customHeight="1">
      <c r="A70" s="34">
        <v>61</v>
      </c>
      <c r="B70" s="30" t="s">
        <v>124</v>
      </c>
      <c r="C70" s="40">
        <v>451</v>
      </c>
      <c r="D70" s="31">
        <v>285</v>
      </c>
      <c r="E70" s="31">
        <v>13</v>
      </c>
      <c r="F70" s="31">
        <v>8</v>
      </c>
      <c r="G70" s="31">
        <f t="shared" si="8"/>
        <v>21</v>
      </c>
      <c r="H70" s="35">
        <f t="shared" si="9"/>
        <v>264</v>
      </c>
      <c r="I70" s="36">
        <v>28</v>
      </c>
      <c r="J70" s="36">
        <v>86</v>
      </c>
      <c r="K70" s="36">
        <v>36</v>
      </c>
      <c r="L70" s="36">
        <v>24</v>
      </c>
      <c r="M70" s="36">
        <v>90</v>
      </c>
    </row>
    <row r="71" spans="1:13" ht="24" customHeight="1">
      <c r="A71" s="34">
        <v>62</v>
      </c>
      <c r="B71" s="30" t="s">
        <v>125</v>
      </c>
      <c r="C71" s="40">
        <v>453</v>
      </c>
      <c r="D71" s="31">
        <v>285</v>
      </c>
      <c r="E71" s="31">
        <v>15</v>
      </c>
      <c r="F71" s="31">
        <v>5</v>
      </c>
      <c r="G71" s="31">
        <f t="shared" si="8"/>
        <v>20</v>
      </c>
      <c r="H71" s="35">
        <f t="shared" si="9"/>
        <v>265</v>
      </c>
      <c r="I71" s="36">
        <v>25</v>
      </c>
      <c r="J71" s="36">
        <v>93</v>
      </c>
      <c r="K71" s="36">
        <v>24</v>
      </c>
      <c r="L71" s="36">
        <v>22</v>
      </c>
      <c r="M71" s="36">
        <v>101</v>
      </c>
    </row>
    <row r="72" spans="1:13" ht="24" customHeight="1">
      <c r="A72" s="34">
        <v>63</v>
      </c>
      <c r="B72" s="30" t="s">
        <v>126</v>
      </c>
      <c r="C72" s="40">
        <v>452</v>
      </c>
      <c r="D72" s="31">
        <v>250</v>
      </c>
      <c r="E72" s="31">
        <v>16</v>
      </c>
      <c r="F72" s="31">
        <v>5</v>
      </c>
      <c r="G72" s="31">
        <f t="shared" si="8"/>
        <v>21</v>
      </c>
      <c r="H72" s="35">
        <f t="shared" si="9"/>
        <v>229</v>
      </c>
      <c r="I72" s="36">
        <v>25</v>
      </c>
      <c r="J72" s="36">
        <v>84</v>
      </c>
      <c r="K72" s="36">
        <v>20</v>
      </c>
      <c r="L72" s="36">
        <v>30</v>
      </c>
      <c r="M72" s="36">
        <v>70</v>
      </c>
    </row>
    <row r="73" spans="1:13" ht="24" customHeight="1">
      <c r="A73" s="34">
        <v>64</v>
      </c>
      <c r="B73" s="30" t="s">
        <v>127</v>
      </c>
      <c r="C73" s="40">
        <v>442</v>
      </c>
      <c r="D73" s="31">
        <v>240</v>
      </c>
      <c r="E73" s="31">
        <v>11</v>
      </c>
      <c r="F73" s="31">
        <v>5</v>
      </c>
      <c r="G73" s="31">
        <f t="shared" si="8"/>
        <v>16</v>
      </c>
      <c r="H73" s="35">
        <f t="shared" si="9"/>
        <v>224</v>
      </c>
      <c r="I73" s="36">
        <v>25</v>
      </c>
      <c r="J73" s="36">
        <v>86</v>
      </c>
      <c r="K73" s="36">
        <v>27</v>
      </c>
      <c r="L73" s="36">
        <v>25</v>
      </c>
      <c r="M73" s="36">
        <v>61</v>
      </c>
    </row>
    <row r="74" spans="1:13" ht="24" customHeight="1">
      <c r="A74" s="34">
        <v>65</v>
      </c>
      <c r="B74" s="30" t="s">
        <v>128</v>
      </c>
      <c r="C74" s="40">
        <v>440</v>
      </c>
      <c r="D74" s="31">
        <v>226</v>
      </c>
      <c r="E74" s="31">
        <v>18</v>
      </c>
      <c r="F74" s="31">
        <v>0</v>
      </c>
      <c r="G74" s="31">
        <f t="shared" si="8"/>
        <v>18</v>
      </c>
      <c r="H74" s="35">
        <f t="shared" si="9"/>
        <v>208</v>
      </c>
      <c r="I74" s="36">
        <v>29</v>
      </c>
      <c r="J74" s="36">
        <v>73</v>
      </c>
      <c r="K74" s="36">
        <v>20</v>
      </c>
      <c r="L74" s="36">
        <v>24</v>
      </c>
      <c r="M74" s="36">
        <v>62</v>
      </c>
    </row>
    <row r="75" spans="1:13" ht="24" customHeight="1">
      <c r="A75" s="34">
        <v>66</v>
      </c>
      <c r="B75" s="30" t="s">
        <v>129</v>
      </c>
      <c r="C75" s="40">
        <v>440</v>
      </c>
      <c r="D75" s="31">
        <v>264</v>
      </c>
      <c r="E75" s="31">
        <v>6</v>
      </c>
      <c r="F75" s="31">
        <v>4</v>
      </c>
      <c r="G75" s="31">
        <f t="shared" si="8"/>
        <v>10</v>
      </c>
      <c r="H75" s="35">
        <f t="shared" si="9"/>
        <v>254</v>
      </c>
      <c r="I75" s="36">
        <v>32</v>
      </c>
      <c r="J75" s="36">
        <v>115</v>
      </c>
      <c r="K75" s="36">
        <v>35</v>
      </c>
      <c r="L75" s="36">
        <v>18</v>
      </c>
      <c r="M75" s="36">
        <v>54</v>
      </c>
    </row>
    <row r="76" spans="1:13" ht="24" customHeight="1">
      <c r="A76" s="34">
        <v>67</v>
      </c>
      <c r="B76" s="30" t="s">
        <v>130</v>
      </c>
      <c r="C76" s="40">
        <v>441</v>
      </c>
      <c r="D76" s="31">
        <v>252</v>
      </c>
      <c r="E76" s="31">
        <v>12</v>
      </c>
      <c r="F76" s="31">
        <v>10</v>
      </c>
      <c r="G76" s="31">
        <f t="shared" si="8"/>
        <v>22</v>
      </c>
      <c r="H76" s="35">
        <f t="shared" si="9"/>
        <v>230</v>
      </c>
      <c r="I76" s="36">
        <v>27</v>
      </c>
      <c r="J76" s="36">
        <v>87</v>
      </c>
      <c r="K76" s="36">
        <v>28</v>
      </c>
      <c r="L76" s="36">
        <v>14</v>
      </c>
      <c r="M76" s="36">
        <v>74</v>
      </c>
    </row>
    <row r="77" spans="1:13" ht="24" customHeight="1">
      <c r="A77" s="34">
        <v>68</v>
      </c>
      <c r="B77" s="30" t="s">
        <v>131</v>
      </c>
      <c r="C77" s="40">
        <v>443</v>
      </c>
      <c r="D77" s="31">
        <v>248</v>
      </c>
      <c r="E77" s="31">
        <v>19</v>
      </c>
      <c r="F77" s="31">
        <v>11</v>
      </c>
      <c r="G77" s="31">
        <f t="shared" si="8"/>
        <v>30</v>
      </c>
      <c r="H77" s="35">
        <f t="shared" si="9"/>
        <v>218</v>
      </c>
      <c r="I77" s="36">
        <v>22</v>
      </c>
      <c r="J77" s="36">
        <v>66</v>
      </c>
      <c r="K77" s="36">
        <v>30</v>
      </c>
      <c r="L77" s="36">
        <v>19</v>
      </c>
      <c r="M77" s="36">
        <v>81</v>
      </c>
    </row>
    <row r="78" spans="1:13" ht="24" customHeight="1">
      <c r="A78" s="34">
        <v>69</v>
      </c>
      <c r="B78" s="30" t="s">
        <v>132</v>
      </c>
      <c r="C78" s="40">
        <v>442</v>
      </c>
      <c r="D78" s="31">
        <v>266</v>
      </c>
      <c r="E78" s="31">
        <v>19</v>
      </c>
      <c r="F78" s="31">
        <v>0</v>
      </c>
      <c r="G78" s="31">
        <f t="shared" si="8"/>
        <v>19</v>
      </c>
      <c r="H78" s="35">
        <f t="shared" si="9"/>
        <v>247</v>
      </c>
      <c r="I78" s="36">
        <v>32</v>
      </c>
      <c r="J78" s="36">
        <v>94</v>
      </c>
      <c r="K78" s="36">
        <v>31</v>
      </c>
      <c r="L78" s="36">
        <v>26</v>
      </c>
      <c r="M78" s="36">
        <v>64</v>
      </c>
    </row>
    <row r="79" spans="1:13" ht="24" customHeight="1">
      <c r="A79" s="34">
        <v>70</v>
      </c>
      <c r="B79" s="30" t="s">
        <v>133</v>
      </c>
      <c r="C79" s="40">
        <v>440</v>
      </c>
      <c r="D79" s="31">
        <v>241</v>
      </c>
      <c r="E79" s="31">
        <v>8</v>
      </c>
      <c r="F79" s="31">
        <v>5</v>
      </c>
      <c r="G79" s="31">
        <f t="shared" si="8"/>
        <v>13</v>
      </c>
      <c r="H79" s="35">
        <f t="shared" si="9"/>
        <v>228</v>
      </c>
      <c r="I79" s="36">
        <v>28</v>
      </c>
      <c r="J79" s="36">
        <v>76</v>
      </c>
      <c r="K79" s="36">
        <v>31</v>
      </c>
      <c r="L79" s="36">
        <v>20</v>
      </c>
      <c r="M79" s="36">
        <v>73</v>
      </c>
    </row>
    <row r="80" spans="1:13" ht="24" customHeight="1">
      <c r="A80" s="34">
        <v>71</v>
      </c>
      <c r="B80" s="30" t="s">
        <v>134</v>
      </c>
      <c r="C80" s="40">
        <v>456</v>
      </c>
      <c r="D80" s="31">
        <v>266</v>
      </c>
      <c r="E80" s="31">
        <v>19</v>
      </c>
      <c r="F80" s="31">
        <v>0</v>
      </c>
      <c r="G80" s="31">
        <f t="shared" si="8"/>
        <v>19</v>
      </c>
      <c r="H80" s="35">
        <f t="shared" si="9"/>
        <v>247</v>
      </c>
      <c r="I80" s="36">
        <v>27</v>
      </c>
      <c r="J80" s="36">
        <v>86</v>
      </c>
      <c r="K80" s="36">
        <v>24</v>
      </c>
      <c r="L80" s="36">
        <v>35</v>
      </c>
      <c r="M80" s="36">
        <v>75</v>
      </c>
    </row>
    <row r="81" spans="1:13" ht="24" customHeight="1">
      <c r="A81" s="34">
        <v>72</v>
      </c>
      <c r="B81" s="30" t="s">
        <v>135</v>
      </c>
      <c r="C81" s="40">
        <v>440</v>
      </c>
      <c r="D81" s="31">
        <v>246</v>
      </c>
      <c r="E81" s="31">
        <v>12</v>
      </c>
      <c r="F81" s="31">
        <v>5</v>
      </c>
      <c r="G81" s="31">
        <f t="shared" si="8"/>
        <v>17</v>
      </c>
      <c r="H81" s="35">
        <f t="shared" si="9"/>
        <v>229</v>
      </c>
      <c r="I81" s="36">
        <v>13</v>
      </c>
      <c r="J81" s="36">
        <v>84</v>
      </c>
      <c r="K81" s="36">
        <v>26</v>
      </c>
      <c r="L81" s="36">
        <v>22</v>
      </c>
      <c r="M81" s="36">
        <v>84</v>
      </c>
    </row>
    <row r="82" spans="1:13" ht="24" customHeight="1">
      <c r="A82" s="34">
        <v>73</v>
      </c>
      <c r="B82" s="30" t="s">
        <v>136</v>
      </c>
      <c r="C82" s="40">
        <v>449</v>
      </c>
      <c r="D82" s="31">
        <v>233</v>
      </c>
      <c r="E82" s="31">
        <v>9</v>
      </c>
      <c r="F82" s="31">
        <v>4</v>
      </c>
      <c r="G82" s="31">
        <f t="shared" si="8"/>
        <v>13</v>
      </c>
      <c r="H82" s="35">
        <f t="shared" si="9"/>
        <v>220</v>
      </c>
      <c r="I82" s="36">
        <v>20</v>
      </c>
      <c r="J82" s="36">
        <v>92</v>
      </c>
      <c r="K82" s="36">
        <v>17</v>
      </c>
      <c r="L82" s="36">
        <v>24</v>
      </c>
      <c r="M82" s="36">
        <v>67</v>
      </c>
    </row>
    <row r="83" spans="1:13" ht="24" customHeight="1">
      <c r="A83" s="34">
        <v>74</v>
      </c>
      <c r="B83" s="30" t="s">
        <v>137</v>
      </c>
      <c r="C83" s="40">
        <v>440</v>
      </c>
      <c r="D83" s="31">
        <v>245</v>
      </c>
      <c r="E83" s="31">
        <v>8</v>
      </c>
      <c r="F83" s="31">
        <v>8</v>
      </c>
      <c r="G83" s="31">
        <f t="shared" si="8"/>
        <v>16</v>
      </c>
      <c r="H83" s="35">
        <f t="shared" si="9"/>
        <v>229</v>
      </c>
      <c r="I83" s="36">
        <v>16</v>
      </c>
      <c r="J83" s="36">
        <v>79</v>
      </c>
      <c r="K83" s="36">
        <v>21</v>
      </c>
      <c r="L83" s="36">
        <v>27</v>
      </c>
      <c r="M83" s="36">
        <v>86</v>
      </c>
    </row>
    <row r="84" spans="1:13" ht="24" customHeight="1">
      <c r="A84" s="34">
        <v>75</v>
      </c>
      <c r="B84" s="30" t="s">
        <v>138</v>
      </c>
      <c r="C84" s="40">
        <v>441</v>
      </c>
      <c r="D84" s="31">
        <v>262</v>
      </c>
      <c r="E84" s="31">
        <v>8</v>
      </c>
      <c r="F84" s="31">
        <v>5</v>
      </c>
      <c r="G84" s="31">
        <f t="shared" si="8"/>
        <v>13</v>
      </c>
      <c r="H84" s="35">
        <f t="shared" si="9"/>
        <v>249</v>
      </c>
      <c r="I84" s="36">
        <v>34</v>
      </c>
      <c r="J84" s="36">
        <v>93</v>
      </c>
      <c r="K84" s="36">
        <v>27</v>
      </c>
      <c r="L84" s="36">
        <v>23</v>
      </c>
      <c r="M84" s="36">
        <v>72</v>
      </c>
    </row>
    <row r="85" spans="1:13" ht="24" customHeight="1">
      <c r="A85" s="34">
        <v>76</v>
      </c>
      <c r="B85" s="30" t="s">
        <v>139</v>
      </c>
      <c r="C85" s="38">
        <v>441</v>
      </c>
      <c r="D85" s="39">
        <v>264</v>
      </c>
      <c r="E85" s="39">
        <v>10</v>
      </c>
      <c r="F85" s="39">
        <v>9</v>
      </c>
      <c r="G85" s="39">
        <f t="shared" si="8"/>
        <v>19</v>
      </c>
      <c r="H85" s="35">
        <f t="shared" si="9"/>
        <v>245</v>
      </c>
      <c r="I85" s="36">
        <v>26</v>
      </c>
      <c r="J85" s="36">
        <v>81</v>
      </c>
      <c r="K85" s="36">
        <v>24</v>
      </c>
      <c r="L85" s="36">
        <v>19</v>
      </c>
      <c r="M85" s="36">
        <v>95</v>
      </c>
    </row>
    <row r="86" spans="1:13" ht="24" customHeight="1">
      <c r="A86" s="43"/>
      <c r="B86" s="44" t="s">
        <v>46</v>
      </c>
      <c r="C86" s="45">
        <f aca="true" t="shared" si="10" ref="C86:M86">SUM(C60:C85)</f>
        <v>34268</v>
      </c>
      <c r="D86" s="45">
        <f t="shared" si="10"/>
        <v>19002</v>
      </c>
      <c r="E86" s="45">
        <f t="shared" si="10"/>
        <v>1004</v>
      </c>
      <c r="F86" s="45">
        <f t="shared" si="10"/>
        <v>285</v>
      </c>
      <c r="G86" s="45">
        <f t="shared" si="10"/>
        <v>1289</v>
      </c>
      <c r="H86" s="46">
        <f t="shared" si="10"/>
        <v>17713</v>
      </c>
      <c r="I86" s="45">
        <f t="shared" si="10"/>
        <v>2031</v>
      </c>
      <c r="J86" s="45">
        <f t="shared" si="10"/>
        <v>6374</v>
      </c>
      <c r="K86" s="45">
        <f t="shared" si="10"/>
        <v>2216</v>
      </c>
      <c r="L86" s="45">
        <f t="shared" si="10"/>
        <v>1643</v>
      </c>
      <c r="M86" s="45">
        <f t="shared" si="10"/>
        <v>5449</v>
      </c>
    </row>
    <row r="87" spans="1:13" ht="24" customHeight="1">
      <c r="A87" s="43"/>
      <c r="B87" s="44" t="s">
        <v>47</v>
      </c>
      <c r="C87" s="45">
        <f aca="true" t="shared" si="11" ref="C87:M87">C86</f>
        <v>34268</v>
      </c>
      <c r="D87" s="45">
        <f t="shared" si="11"/>
        <v>19002</v>
      </c>
      <c r="E87" s="45">
        <f t="shared" si="11"/>
        <v>1004</v>
      </c>
      <c r="F87" s="45">
        <f t="shared" si="11"/>
        <v>285</v>
      </c>
      <c r="G87" s="45">
        <f t="shared" si="11"/>
        <v>1289</v>
      </c>
      <c r="H87" s="46">
        <f t="shared" si="11"/>
        <v>17713</v>
      </c>
      <c r="I87" s="45">
        <f t="shared" si="11"/>
        <v>2031</v>
      </c>
      <c r="J87" s="45">
        <f t="shared" si="11"/>
        <v>6374</v>
      </c>
      <c r="K87" s="45">
        <f t="shared" si="11"/>
        <v>2216</v>
      </c>
      <c r="L87" s="45">
        <f t="shared" si="11"/>
        <v>1643</v>
      </c>
      <c r="M87" s="45">
        <f t="shared" si="11"/>
        <v>5449</v>
      </c>
    </row>
    <row r="88" spans="1:13" ht="24" customHeight="1">
      <c r="A88" s="75">
        <v>77</v>
      </c>
      <c r="B88" s="30" t="s">
        <v>140</v>
      </c>
      <c r="C88" s="72">
        <v>441</v>
      </c>
      <c r="D88" s="73">
        <v>206</v>
      </c>
      <c r="E88" s="73">
        <v>14</v>
      </c>
      <c r="F88" s="73">
        <v>2</v>
      </c>
      <c r="G88" s="73">
        <f aca="true" t="shared" si="12" ref="G88:G112">E88+F88</f>
        <v>16</v>
      </c>
      <c r="H88" s="35">
        <f aca="true" t="shared" si="13" ref="H88:H112">D88-G88</f>
        <v>190</v>
      </c>
      <c r="I88" s="74">
        <v>24</v>
      </c>
      <c r="J88" s="74">
        <v>67</v>
      </c>
      <c r="K88" s="74">
        <v>18</v>
      </c>
      <c r="L88" s="74">
        <v>16</v>
      </c>
      <c r="M88" s="74">
        <v>65</v>
      </c>
    </row>
    <row r="89" spans="1:13" ht="24" customHeight="1">
      <c r="A89" s="34">
        <v>78</v>
      </c>
      <c r="B89" s="30" t="s">
        <v>141</v>
      </c>
      <c r="C89" s="40">
        <v>447</v>
      </c>
      <c r="D89" s="31">
        <v>251</v>
      </c>
      <c r="E89" s="31">
        <v>11</v>
      </c>
      <c r="F89" s="31">
        <v>5</v>
      </c>
      <c r="G89" s="31">
        <f t="shared" si="12"/>
        <v>16</v>
      </c>
      <c r="H89" s="35">
        <f t="shared" si="13"/>
        <v>235</v>
      </c>
      <c r="I89" s="36">
        <v>25</v>
      </c>
      <c r="J89" s="36">
        <v>82</v>
      </c>
      <c r="K89" s="36">
        <v>25</v>
      </c>
      <c r="L89" s="36">
        <v>24</v>
      </c>
      <c r="M89" s="36">
        <v>79</v>
      </c>
    </row>
    <row r="90" spans="1:13" ht="24" customHeight="1">
      <c r="A90" s="47">
        <v>79</v>
      </c>
      <c r="B90" s="30" t="s">
        <v>142</v>
      </c>
      <c r="C90" s="40">
        <v>441</v>
      </c>
      <c r="D90" s="31">
        <v>240</v>
      </c>
      <c r="E90" s="31">
        <v>7</v>
      </c>
      <c r="F90" s="31">
        <v>6</v>
      </c>
      <c r="G90" s="31">
        <f t="shared" si="12"/>
        <v>13</v>
      </c>
      <c r="H90" s="35">
        <f t="shared" si="13"/>
        <v>227</v>
      </c>
      <c r="I90" s="36">
        <v>27</v>
      </c>
      <c r="J90" s="36">
        <v>72</v>
      </c>
      <c r="K90" s="36">
        <v>24</v>
      </c>
      <c r="L90" s="36">
        <v>26</v>
      </c>
      <c r="M90" s="36">
        <v>78</v>
      </c>
    </row>
    <row r="91" spans="1:13" ht="24" customHeight="1">
      <c r="A91" s="34">
        <v>80</v>
      </c>
      <c r="B91" s="30" t="s">
        <v>143</v>
      </c>
      <c r="C91" s="40">
        <v>456</v>
      </c>
      <c r="D91" s="31">
        <v>254</v>
      </c>
      <c r="E91" s="31">
        <v>18</v>
      </c>
      <c r="F91" s="31">
        <v>6</v>
      </c>
      <c r="G91" s="31">
        <f t="shared" si="12"/>
        <v>24</v>
      </c>
      <c r="H91" s="35">
        <f t="shared" si="13"/>
        <v>230</v>
      </c>
      <c r="I91" s="36">
        <v>39</v>
      </c>
      <c r="J91" s="36">
        <v>75</v>
      </c>
      <c r="K91" s="36">
        <v>22</v>
      </c>
      <c r="L91" s="36">
        <v>19</v>
      </c>
      <c r="M91" s="36">
        <v>75</v>
      </c>
    </row>
    <row r="92" spans="1:13" ht="24" customHeight="1">
      <c r="A92" s="34">
        <v>81</v>
      </c>
      <c r="B92" s="30" t="s">
        <v>144</v>
      </c>
      <c r="C92" s="40">
        <v>452</v>
      </c>
      <c r="D92" s="31">
        <v>235</v>
      </c>
      <c r="E92" s="31">
        <v>9</v>
      </c>
      <c r="F92" s="31">
        <v>8</v>
      </c>
      <c r="G92" s="31">
        <f t="shared" si="12"/>
        <v>17</v>
      </c>
      <c r="H92" s="35">
        <f t="shared" si="13"/>
        <v>218</v>
      </c>
      <c r="I92" s="36">
        <v>19</v>
      </c>
      <c r="J92" s="36">
        <v>88</v>
      </c>
      <c r="K92" s="36">
        <v>25</v>
      </c>
      <c r="L92" s="36">
        <v>23</v>
      </c>
      <c r="M92" s="36">
        <v>63</v>
      </c>
    </row>
    <row r="93" spans="1:13" ht="24" customHeight="1">
      <c r="A93" s="34">
        <v>82</v>
      </c>
      <c r="B93" s="30" t="s">
        <v>145</v>
      </c>
      <c r="C93" s="40">
        <v>458</v>
      </c>
      <c r="D93" s="31">
        <v>241</v>
      </c>
      <c r="E93" s="31">
        <v>9</v>
      </c>
      <c r="F93" s="31">
        <v>6</v>
      </c>
      <c r="G93" s="31">
        <f t="shared" si="12"/>
        <v>15</v>
      </c>
      <c r="H93" s="35">
        <f t="shared" si="13"/>
        <v>226</v>
      </c>
      <c r="I93" s="36">
        <v>17</v>
      </c>
      <c r="J93" s="36">
        <v>77</v>
      </c>
      <c r="K93" s="36">
        <v>27</v>
      </c>
      <c r="L93" s="36">
        <v>28</v>
      </c>
      <c r="M93" s="36">
        <v>77</v>
      </c>
    </row>
    <row r="94" spans="1:13" ht="24" customHeight="1">
      <c r="A94" s="34">
        <v>83</v>
      </c>
      <c r="B94" s="30" t="s">
        <v>146</v>
      </c>
      <c r="C94" s="40">
        <v>455</v>
      </c>
      <c r="D94" s="31">
        <v>251</v>
      </c>
      <c r="E94" s="31">
        <v>9</v>
      </c>
      <c r="F94" s="31">
        <v>5</v>
      </c>
      <c r="G94" s="31">
        <f t="shared" si="12"/>
        <v>14</v>
      </c>
      <c r="H94" s="35">
        <f t="shared" si="13"/>
        <v>237</v>
      </c>
      <c r="I94" s="36">
        <v>22</v>
      </c>
      <c r="J94" s="36">
        <v>77</v>
      </c>
      <c r="K94" s="36">
        <v>34</v>
      </c>
      <c r="L94" s="36">
        <v>18</v>
      </c>
      <c r="M94" s="36">
        <v>86</v>
      </c>
    </row>
    <row r="95" spans="1:13" ht="24" customHeight="1">
      <c r="A95" s="34">
        <v>84</v>
      </c>
      <c r="B95" s="30" t="s">
        <v>147</v>
      </c>
      <c r="C95" s="40">
        <v>455</v>
      </c>
      <c r="D95" s="31">
        <v>252</v>
      </c>
      <c r="E95" s="31">
        <v>19</v>
      </c>
      <c r="F95" s="31">
        <v>0</v>
      </c>
      <c r="G95" s="31">
        <f t="shared" si="12"/>
        <v>19</v>
      </c>
      <c r="H95" s="35">
        <f t="shared" si="13"/>
        <v>233</v>
      </c>
      <c r="I95" s="36">
        <v>29</v>
      </c>
      <c r="J95" s="36">
        <v>69</v>
      </c>
      <c r="K95" s="36">
        <v>19</v>
      </c>
      <c r="L95" s="36">
        <v>28</v>
      </c>
      <c r="M95" s="36">
        <v>88</v>
      </c>
    </row>
    <row r="96" spans="1:13" ht="24" customHeight="1">
      <c r="A96" s="34">
        <v>85</v>
      </c>
      <c r="B96" s="30" t="s">
        <v>148</v>
      </c>
      <c r="C96" s="40">
        <v>459</v>
      </c>
      <c r="D96" s="31">
        <v>275</v>
      </c>
      <c r="E96" s="31">
        <v>19</v>
      </c>
      <c r="F96" s="31">
        <v>3</v>
      </c>
      <c r="G96" s="31">
        <f t="shared" si="12"/>
        <v>22</v>
      </c>
      <c r="H96" s="35">
        <f t="shared" si="13"/>
        <v>253</v>
      </c>
      <c r="I96" s="36">
        <v>29</v>
      </c>
      <c r="J96" s="36">
        <v>93</v>
      </c>
      <c r="K96" s="36">
        <v>26</v>
      </c>
      <c r="L96" s="36">
        <v>14</v>
      </c>
      <c r="M96" s="36">
        <v>91</v>
      </c>
    </row>
    <row r="97" spans="1:13" ht="24" customHeight="1">
      <c r="A97" s="34">
        <v>86</v>
      </c>
      <c r="B97" s="30" t="s">
        <v>149</v>
      </c>
      <c r="C97" s="40">
        <v>461</v>
      </c>
      <c r="D97" s="31">
        <v>274</v>
      </c>
      <c r="E97" s="31">
        <v>16</v>
      </c>
      <c r="F97" s="31">
        <v>0</v>
      </c>
      <c r="G97" s="31">
        <f t="shared" si="12"/>
        <v>16</v>
      </c>
      <c r="H97" s="35">
        <f t="shared" si="13"/>
        <v>258</v>
      </c>
      <c r="I97" s="36">
        <v>24</v>
      </c>
      <c r="J97" s="36">
        <v>104</v>
      </c>
      <c r="K97" s="36">
        <v>16</v>
      </c>
      <c r="L97" s="36">
        <v>26</v>
      </c>
      <c r="M97" s="36">
        <v>88</v>
      </c>
    </row>
    <row r="98" spans="1:13" ht="24" customHeight="1">
      <c r="A98" s="34">
        <v>87</v>
      </c>
      <c r="B98" s="30" t="s">
        <v>150</v>
      </c>
      <c r="C98" s="40">
        <v>463</v>
      </c>
      <c r="D98" s="31">
        <v>275</v>
      </c>
      <c r="E98" s="31">
        <v>8</v>
      </c>
      <c r="F98" s="31">
        <v>4</v>
      </c>
      <c r="G98" s="31">
        <f t="shared" si="12"/>
        <v>12</v>
      </c>
      <c r="H98" s="35">
        <f t="shared" si="13"/>
        <v>263</v>
      </c>
      <c r="I98" s="36">
        <v>19</v>
      </c>
      <c r="J98" s="36">
        <v>88</v>
      </c>
      <c r="K98" s="36">
        <v>21</v>
      </c>
      <c r="L98" s="36">
        <v>25</v>
      </c>
      <c r="M98" s="36">
        <v>110</v>
      </c>
    </row>
    <row r="99" spans="1:13" ht="24" customHeight="1">
      <c r="A99" s="34">
        <v>88</v>
      </c>
      <c r="B99" s="30" t="s">
        <v>151</v>
      </c>
      <c r="C99" s="40">
        <v>448</v>
      </c>
      <c r="D99" s="31">
        <v>281</v>
      </c>
      <c r="E99" s="31">
        <v>12</v>
      </c>
      <c r="F99" s="31">
        <v>6</v>
      </c>
      <c r="G99" s="31">
        <f t="shared" si="12"/>
        <v>18</v>
      </c>
      <c r="H99" s="35">
        <f t="shared" si="13"/>
        <v>263</v>
      </c>
      <c r="I99" s="36">
        <v>35</v>
      </c>
      <c r="J99" s="36">
        <v>89</v>
      </c>
      <c r="K99" s="36">
        <v>35</v>
      </c>
      <c r="L99" s="36">
        <v>24</v>
      </c>
      <c r="M99" s="36">
        <v>80</v>
      </c>
    </row>
    <row r="100" spans="1:13" ht="24" customHeight="1">
      <c r="A100" s="34">
        <v>89</v>
      </c>
      <c r="B100" s="30" t="s">
        <v>152</v>
      </c>
      <c r="C100" s="40">
        <v>442</v>
      </c>
      <c r="D100" s="31">
        <v>270</v>
      </c>
      <c r="E100" s="31">
        <v>17</v>
      </c>
      <c r="F100" s="31">
        <v>4</v>
      </c>
      <c r="G100" s="31">
        <f t="shared" si="12"/>
        <v>21</v>
      </c>
      <c r="H100" s="35">
        <f t="shared" si="13"/>
        <v>249</v>
      </c>
      <c r="I100" s="36">
        <v>32</v>
      </c>
      <c r="J100" s="36">
        <v>86</v>
      </c>
      <c r="K100" s="36">
        <v>24</v>
      </c>
      <c r="L100" s="36">
        <v>25</v>
      </c>
      <c r="M100" s="36">
        <v>82</v>
      </c>
    </row>
    <row r="101" spans="1:13" ht="24" customHeight="1">
      <c r="A101" s="34">
        <v>90</v>
      </c>
      <c r="B101" s="30" t="s">
        <v>153</v>
      </c>
      <c r="C101" s="40">
        <v>443</v>
      </c>
      <c r="D101" s="31">
        <v>308</v>
      </c>
      <c r="E101" s="31">
        <v>16</v>
      </c>
      <c r="F101" s="31">
        <v>0</v>
      </c>
      <c r="G101" s="31">
        <f t="shared" si="12"/>
        <v>16</v>
      </c>
      <c r="H101" s="35">
        <f t="shared" si="13"/>
        <v>292</v>
      </c>
      <c r="I101" s="36">
        <v>40</v>
      </c>
      <c r="J101" s="36">
        <v>113</v>
      </c>
      <c r="K101" s="36">
        <v>30</v>
      </c>
      <c r="L101" s="36">
        <v>32</v>
      </c>
      <c r="M101" s="36">
        <v>77</v>
      </c>
    </row>
    <row r="102" spans="1:13" ht="24" customHeight="1">
      <c r="A102" s="34">
        <v>91</v>
      </c>
      <c r="B102" s="30" t="s">
        <v>154</v>
      </c>
      <c r="C102" s="40">
        <v>444</v>
      </c>
      <c r="D102" s="31">
        <v>286</v>
      </c>
      <c r="E102" s="31">
        <v>14</v>
      </c>
      <c r="F102" s="31">
        <v>5</v>
      </c>
      <c r="G102" s="31">
        <f t="shared" si="12"/>
        <v>19</v>
      </c>
      <c r="H102" s="35">
        <f t="shared" si="13"/>
        <v>267</v>
      </c>
      <c r="I102" s="36">
        <v>20</v>
      </c>
      <c r="J102" s="36">
        <v>95</v>
      </c>
      <c r="K102" s="36">
        <v>38</v>
      </c>
      <c r="L102" s="36">
        <v>39</v>
      </c>
      <c r="M102" s="36">
        <v>75</v>
      </c>
    </row>
    <row r="103" spans="1:13" ht="24" customHeight="1">
      <c r="A103" s="34">
        <v>92</v>
      </c>
      <c r="B103" s="30" t="s">
        <v>155</v>
      </c>
      <c r="C103" s="40">
        <v>462</v>
      </c>
      <c r="D103" s="31">
        <v>300</v>
      </c>
      <c r="E103" s="31">
        <v>13</v>
      </c>
      <c r="F103" s="31">
        <v>7</v>
      </c>
      <c r="G103" s="31">
        <f t="shared" si="12"/>
        <v>20</v>
      </c>
      <c r="H103" s="35">
        <f t="shared" si="13"/>
        <v>280</v>
      </c>
      <c r="I103" s="36">
        <v>36</v>
      </c>
      <c r="J103" s="36">
        <v>101</v>
      </c>
      <c r="K103" s="36">
        <v>44</v>
      </c>
      <c r="L103" s="36">
        <v>31</v>
      </c>
      <c r="M103" s="36">
        <v>68</v>
      </c>
    </row>
    <row r="104" spans="1:13" ht="24" customHeight="1">
      <c r="A104" s="34">
        <v>93</v>
      </c>
      <c r="B104" s="30" t="s">
        <v>156</v>
      </c>
      <c r="C104" s="40">
        <v>456</v>
      </c>
      <c r="D104" s="31">
        <v>303</v>
      </c>
      <c r="E104" s="31">
        <v>16</v>
      </c>
      <c r="F104" s="31">
        <v>7</v>
      </c>
      <c r="G104" s="31">
        <f t="shared" si="12"/>
        <v>23</v>
      </c>
      <c r="H104" s="35">
        <f t="shared" si="13"/>
        <v>280</v>
      </c>
      <c r="I104" s="36">
        <v>42</v>
      </c>
      <c r="J104" s="36">
        <v>105</v>
      </c>
      <c r="K104" s="36">
        <v>37</v>
      </c>
      <c r="L104" s="36">
        <v>18</v>
      </c>
      <c r="M104" s="36">
        <v>78</v>
      </c>
    </row>
    <row r="105" spans="1:13" ht="24" customHeight="1">
      <c r="A105" s="34">
        <v>94</v>
      </c>
      <c r="B105" s="30" t="s">
        <v>157</v>
      </c>
      <c r="C105" s="40">
        <v>442</v>
      </c>
      <c r="D105" s="31">
        <v>268</v>
      </c>
      <c r="E105" s="31">
        <v>12</v>
      </c>
      <c r="F105" s="31">
        <v>5</v>
      </c>
      <c r="G105" s="31">
        <f t="shared" si="12"/>
        <v>17</v>
      </c>
      <c r="H105" s="35">
        <f t="shared" si="13"/>
        <v>251</v>
      </c>
      <c r="I105" s="36">
        <v>24</v>
      </c>
      <c r="J105" s="36">
        <v>93</v>
      </c>
      <c r="K105" s="36">
        <v>33</v>
      </c>
      <c r="L105" s="36">
        <v>23</v>
      </c>
      <c r="M105" s="36">
        <v>78</v>
      </c>
    </row>
    <row r="106" spans="1:13" ht="24" customHeight="1">
      <c r="A106" s="34">
        <v>95</v>
      </c>
      <c r="B106" s="30" t="s">
        <v>158</v>
      </c>
      <c r="C106" s="40">
        <v>454</v>
      </c>
      <c r="D106" s="31">
        <v>275</v>
      </c>
      <c r="E106" s="31">
        <v>30</v>
      </c>
      <c r="F106" s="31">
        <v>0</v>
      </c>
      <c r="G106" s="31">
        <f t="shared" si="12"/>
        <v>30</v>
      </c>
      <c r="H106" s="35">
        <f t="shared" si="13"/>
        <v>245</v>
      </c>
      <c r="I106" s="36">
        <v>20</v>
      </c>
      <c r="J106" s="36">
        <v>91</v>
      </c>
      <c r="K106" s="36">
        <v>31</v>
      </c>
      <c r="L106" s="36">
        <v>25</v>
      </c>
      <c r="M106" s="36">
        <v>78</v>
      </c>
    </row>
    <row r="107" spans="1:13" ht="24" customHeight="1">
      <c r="A107" s="34">
        <v>96</v>
      </c>
      <c r="B107" s="30" t="s">
        <v>159</v>
      </c>
      <c r="C107" s="40">
        <v>444</v>
      </c>
      <c r="D107" s="31">
        <v>282</v>
      </c>
      <c r="E107" s="31">
        <v>18</v>
      </c>
      <c r="F107" s="31">
        <v>2</v>
      </c>
      <c r="G107" s="31">
        <f t="shared" si="12"/>
        <v>20</v>
      </c>
      <c r="H107" s="35">
        <f t="shared" si="13"/>
        <v>262</v>
      </c>
      <c r="I107" s="36">
        <v>29</v>
      </c>
      <c r="J107" s="36">
        <v>92</v>
      </c>
      <c r="K107" s="36">
        <v>37</v>
      </c>
      <c r="L107" s="36">
        <v>30</v>
      </c>
      <c r="M107" s="36">
        <v>74</v>
      </c>
    </row>
    <row r="108" spans="1:13" ht="24" customHeight="1">
      <c r="A108" s="34">
        <v>97</v>
      </c>
      <c r="B108" s="30" t="s">
        <v>160</v>
      </c>
      <c r="C108" s="40">
        <v>469</v>
      </c>
      <c r="D108" s="31">
        <v>283</v>
      </c>
      <c r="E108" s="31">
        <v>10</v>
      </c>
      <c r="F108" s="31">
        <v>3</v>
      </c>
      <c r="G108" s="31">
        <f t="shared" si="12"/>
        <v>13</v>
      </c>
      <c r="H108" s="35">
        <f t="shared" si="13"/>
        <v>270</v>
      </c>
      <c r="I108" s="36">
        <v>24</v>
      </c>
      <c r="J108" s="36">
        <v>97</v>
      </c>
      <c r="K108" s="36">
        <v>39</v>
      </c>
      <c r="L108" s="36">
        <v>38</v>
      </c>
      <c r="M108" s="36">
        <v>72</v>
      </c>
    </row>
    <row r="109" spans="1:13" ht="24" customHeight="1">
      <c r="A109" s="34">
        <v>98</v>
      </c>
      <c r="B109" s="30" t="s">
        <v>161</v>
      </c>
      <c r="C109" s="40">
        <v>453</v>
      </c>
      <c r="D109" s="31">
        <v>273</v>
      </c>
      <c r="E109" s="31">
        <v>18</v>
      </c>
      <c r="F109" s="31">
        <v>1</v>
      </c>
      <c r="G109" s="31">
        <f t="shared" si="12"/>
        <v>19</v>
      </c>
      <c r="H109" s="35">
        <f t="shared" si="13"/>
        <v>254</v>
      </c>
      <c r="I109" s="36">
        <v>35</v>
      </c>
      <c r="J109" s="36">
        <v>76</v>
      </c>
      <c r="K109" s="36">
        <v>33</v>
      </c>
      <c r="L109" s="36">
        <v>24</v>
      </c>
      <c r="M109" s="36">
        <v>86</v>
      </c>
    </row>
    <row r="110" spans="1:13" ht="24" customHeight="1">
      <c r="A110" s="34">
        <v>99</v>
      </c>
      <c r="B110" s="30" t="s">
        <v>162</v>
      </c>
      <c r="C110" s="40">
        <v>468</v>
      </c>
      <c r="D110" s="31">
        <v>296</v>
      </c>
      <c r="E110" s="31">
        <v>20</v>
      </c>
      <c r="F110" s="31">
        <v>8</v>
      </c>
      <c r="G110" s="31">
        <f t="shared" si="12"/>
        <v>28</v>
      </c>
      <c r="H110" s="35">
        <f t="shared" si="13"/>
        <v>268</v>
      </c>
      <c r="I110" s="36">
        <v>31</v>
      </c>
      <c r="J110" s="36">
        <v>84</v>
      </c>
      <c r="K110" s="36">
        <v>39</v>
      </c>
      <c r="L110" s="36">
        <v>15</v>
      </c>
      <c r="M110" s="36">
        <v>99</v>
      </c>
    </row>
    <row r="111" spans="1:13" ht="24" customHeight="1">
      <c r="A111" s="34">
        <v>100</v>
      </c>
      <c r="B111" s="30" t="s">
        <v>163</v>
      </c>
      <c r="C111" s="40">
        <v>469</v>
      </c>
      <c r="D111" s="31">
        <v>305</v>
      </c>
      <c r="E111" s="31">
        <v>15</v>
      </c>
      <c r="F111" s="31">
        <v>4</v>
      </c>
      <c r="G111" s="31">
        <f t="shared" si="12"/>
        <v>19</v>
      </c>
      <c r="H111" s="35">
        <f t="shared" si="13"/>
        <v>286</v>
      </c>
      <c r="I111" s="36">
        <v>33</v>
      </c>
      <c r="J111" s="36">
        <v>94</v>
      </c>
      <c r="K111" s="36">
        <v>41</v>
      </c>
      <c r="L111" s="36">
        <v>29</v>
      </c>
      <c r="M111" s="36">
        <v>89</v>
      </c>
    </row>
    <row r="112" spans="1:13" ht="24" customHeight="1">
      <c r="A112" s="71">
        <v>101</v>
      </c>
      <c r="B112" s="30" t="s">
        <v>164</v>
      </c>
      <c r="C112" s="38">
        <v>466</v>
      </c>
      <c r="D112" s="39">
        <v>303</v>
      </c>
      <c r="E112" s="39">
        <v>18</v>
      </c>
      <c r="F112" s="39">
        <v>2</v>
      </c>
      <c r="G112" s="39">
        <f t="shared" si="12"/>
        <v>20</v>
      </c>
      <c r="H112" s="35">
        <f t="shared" si="13"/>
        <v>283</v>
      </c>
      <c r="I112" s="36">
        <v>18</v>
      </c>
      <c r="J112" s="36">
        <v>110</v>
      </c>
      <c r="K112" s="36">
        <v>29</v>
      </c>
      <c r="L112" s="36">
        <v>17</v>
      </c>
      <c r="M112" s="36">
        <v>109</v>
      </c>
    </row>
    <row r="113" spans="1:13" ht="24" customHeight="1">
      <c r="A113" s="43"/>
      <c r="B113" s="44" t="s">
        <v>46</v>
      </c>
      <c r="C113" s="45">
        <f aca="true" t="shared" si="14" ref="C113:M113">SUM(C87:C112)</f>
        <v>45616</v>
      </c>
      <c r="D113" s="45">
        <f t="shared" si="14"/>
        <v>25789</v>
      </c>
      <c r="E113" s="45">
        <f t="shared" si="14"/>
        <v>1372</v>
      </c>
      <c r="F113" s="45">
        <f t="shared" si="14"/>
        <v>384</v>
      </c>
      <c r="G113" s="45">
        <f t="shared" si="14"/>
        <v>1756</v>
      </c>
      <c r="H113" s="46">
        <f t="shared" si="14"/>
        <v>24033</v>
      </c>
      <c r="I113" s="45">
        <f t="shared" si="14"/>
        <v>2724</v>
      </c>
      <c r="J113" s="45">
        <f t="shared" si="14"/>
        <v>8592</v>
      </c>
      <c r="K113" s="45">
        <f t="shared" si="14"/>
        <v>2963</v>
      </c>
      <c r="L113" s="45">
        <f t="shared" si="14"/>
        <v>2260</v>
      </c>
      <c r="M113" s="45">
        <f t="shared" si="14"/>
        <v>7494</v>
      </c>
    </row>
    <row r="114" spans="1:13" ht="24" customHeight="1">
      <c r="A114" s="43"/>
      <c r="B114" s="44" t="s">
        <v>47</v>
      </c>
      <c r="C114" s="45">
        <f aca="true" t="shared" si="15" ref="C114:M114">C113</f>
        <v>45616</v>
      </c>
      <c r="D114" s="45">
        <f t="shared" si="15"/>
        <v>25789</v>
      </c>
      <c r="E114" s="45">
        <f t="shared" si="15"/>
        <v>1372</v>
      </c>
      <c r="F114" s="45">
        <f t="shared" si="15"/>
        <v>384</v>
      </c>
      <c r="G114" s="45">
        <f t="shared" si="15"/>
        <v>1756</v>
      </c>
      <c r="H114" s="46">
        <f t="shared" si="15"/>
        <v>24033</v>
      </c>
      <c r="I114" s="45">
        <f t="shared" si="15"/>
        <v>2724</v>
      </c>
      <c r="J114" s="45">
        <f t="shared" si="15"/>
        <v>8592</v>
      </c>
      <c r="K114" s="45">
        <f t="shared" si="15"/>
        <v>2963</v>
      </c>
      <c r="L114" s="45">
        <f t="shared" si="15"/>
        <v>2260</v>
      </c>
      <c r="M114" s="45">
        <f t="shared" si="15"/>
        <v>7494</v>
      </c>
    </row>
    <row r="115" spans="1:13" ht="24" customHeight="1">
      <c r="A115" s="47">
        <v>102</v>
      </c>
      <c r="B115" s="30" t="s">
        <v>165</v>
      </c>
      <c r="C115" s="72">
        <v>465</v>
      </c>
      <c r="D115" s="73">
        <v>297</v>
      </c>
      <c r="E115" s="73">
        <v>13</v>
      </c>
      <c r="F115" s="73">
        <v>12</v>
      </c>
      <c r="G115" s="73">
        <f aca="true" t="shared" si="16" ref="G115:G139">E115+F115</f>
        <v>25</v>
      </c>
      <c r="H115" s="35">
        <f aca="true" t="shared" si="17" ref="H115:H139">D115-G115</f>
        <v>272</v>
      </c>
      <c r="I115" s="74">
        <v>26</v>
      </c>
      <c r="J115" s="74">
        <v>117</v>
      </c>
      <c r="K115" s="74">
        <v>38</v>
      </c>
      <c r="L115" s="74">
        <v>15</v>
      </c>
      <c r="M115" s="74">
        <v>76</v>
      </c>
    </row>
    <row r="116" spans="1:13" ht="24" customHeight="1">
      <c r="A116" s="34">
        <v>103</v>
      </c>
      <c r="B116" s="30" t="s">
        <v>166</v>
      </c>
      <c r="C116" s="40">
        <v>465</v>
      </c>
      <c r="D116" s="31">
        <v>311</v>
      </c>
      <c r="E116" s="31">
        <v>21</v>
      </c>
      <c r="F116" s="31">
        <v>11</v>
      </c>
      <c r="G116" s="31">
        <f t="shared" si="16"/>
        <v>32</v>
      </c>
      <c r="H116" s="35">
        <f t="shared" si="17"/>
        <v>279</v>
      </c>
      <c r="I116" s="36">
        <v>31</v>
      </c>
      <c r="J116" s="36">
        <v>82</v>
      </c>
      <c r="K116" s="36">
        <v>49</v>
      </c>
      <c r="L116" s="36">
        <v>28</v>
      </c>
      <c r="M116" s="36">
        <v>89</v>
      </c>
    </row>
    <row r="117" spans="1:13" ht="24" customHeight="1">
      <c r="A117" s="34">
        <v>104</v>
      </c>
      <c r="B117" s="30" t="s">
        <v>167</v>
      </c>
      <c r="C117" s="40">
        <v>464</v>
      </c>
      <c r="D117" s="31">
        <v>296</v>
      </c>
      <c r="E117" s="31">
        <v>14</v>
      </c>
      <c r="F117" s="31">
        <v>0</v>
      </c>
      <c r="G117" s="31">
        <f t="shared" si="16"/>
        <v>14</v>
      </c>
      <c r="H117" s="35">
        <f t="shared" si="17"/>
        <v>282</v>
      </c>
      <c r="I117" s="36">
        <v>22</v>
      </c>
      <c r="J117" s="36">
        <v>96</v>
      </c>
      <c r="K117" s="36">
        <v>26</v>
      </c>
      <c r="L117" s="36">
        <v>35</v>
      </c>
      <c r="M117" s="36">
        <v>103</v>
      </c>
    </row>
    <row r="118" spans="1:13" ht="24" customHeight="1">
      <c r="A118" s="34">
        <v>105</v>
      </c>
      <c r="B118" s="30" t="s">
        <v>168</v>
      </c>
      <c r="C118" s="40">
        <v>469</v>
      </c>
      <c r="D118" s="31">
        <v>283</v>
      </c>
      <c r="E118" s="31">
        <v>17</v>
      </c>
      <c r="F118" s="31">
        <v>5</v>
      </c>
      <c r="G118" s="31">
        <f t="shared" si="16"/>
        <v>22</v>
      </c>
      <c r="H118" s="35">
        <f t="shared" si="17"/>
        <v>261</v>
      </c>
      <c r="I118" s="36">
        <v>24</v>
      </c>
      <c r="J118" s="36">
        <v>85</v>
      </c>
      <c r="K118" s="36">
        <v>33</v>
      </c>
      <c r="L118" s="36">
        <v>32</v>
      </c>
      <c r="M118" s="36">
        <v>87</v>
      </c>
    </row>
    <row r="119" spans="1:13" ht="24" customHeight="1">
      <c r="A119" s="34">
        <v>106</v>
      </c>
      <c r="B119" s="30" t="s">
        <v>169</v>
      </c>
      <c r="C119" s="40">
        <v>472</v>
      </c>
      <c r="D119" s="31">
        <v>308</v>
      </c>
      <c r="E119" s="31">
        <v>18</v>
      </c>
      <c r="F119" s="31">
        <v>6</v>
      </c>
      <c r="G119" s="31">
        <f t="shared" si="16"/>
        <v>24</v>
      </c>
      <c r="H119" s="35">
        <f t="shared" si="17"/>
        <v>284</v>
      </c>
      <c r="I119" s="36">
        <v>23</v>
      </c>
      <c r="J119" s="36">
        <v>140</v>
      </c>
      <c r="K119" s="36">
        <v>32</v>
      </c>
      <c r="L119" s="36">
        <v>22</v>
      </c>
      <c r="M119" s="36">
        <v>67</v>
      </c>
    </row>
    <row r="120" spans="1:13" ht="24" customHeight="1">
      <c r="A120" s="34">
        <v>107</v>
      </c>
      <c r="B120" s="30" t="s">
        <v>170</v>
      </c>
      <c r="C120" s="40">
        <v>555</v>
      </c>
      <c r="D120" s="31">
        <v>352</v>
      </c>
      <c r="E120" s="31">
        <v>14</v>
      </c>
      <c r="F120" s="31">
        <v>4</v>
      </c>
      <c r="G120" s="31">
        <f t="shared" si="16"/>
        <v>18</v>
      </c>
      <c r="H120" s="35">
        <f t="shared" si="17"/>
        <v>334</v>
      </c>
      <c r="I120" s="36">
        <v>35</v>
      </c>
      <c r="J120" s="36">
        <v>82</v>
      </c>
      <c r="K120" s="36">
        <v>39</v>
      </c>
      <c r="L120" s="36">
        <v>21</v>
      </c>
      <c r="M120" s="36">
        <v>157</v>
      </c>
    </row>
    <row r="121" spans="1:13" ht="24" customHeight="1">
      <c r="A121" s="34">
        <v>108</v>
      </c>
      <c r="B121" s="30" t="s">
        <v>171</v>
      </c>
      <c r="C121" s="40">
        <v>566</v>
      </c>
      <c r="D121" s="31">
        <v>382</v>
      </c>
      <c r="E121" s="31">
        <v>13</v>
      </c>
      <c r="F121" s="31">
        <v>4</v>
      </c>
      <c r="G121" s="31">
        <f t="shared" si="16"/>
        <v>17</v>
      </c>
      <c r="H121" s="35">
        <f t="shared" si="17"/>
        <v>365</v>
      </c>
      <c r="I121" s="36">
        <v>47</v>
      </c>
      <c r="J121" s="36">
        <v>85</v>
      </c>
      <c r="K121" s="36">
        <v>72</v>
      </c>
      <c r="L121" s="36">
        <v>24</v>
      </c>
      <c r="M121" s="36">
        <v>137</v>
      </c>
    </row>
    <row r="122" spans="1:13" ht="24" customHeight="1">
      <c r="A122" s="34">
        <v>109</v>
      </c>
      <c r="B122" s="30" t="s">
        <v>172</v>
      </c>
      <c r="C122" s="40">
        <v>447</v>
      </c>
      <c r="D122" s="31">
        <v>343</v>
      </c>
      <c r="E122" s="31">
        <v>10</v>
      </c>
      <c r="F122" s="31">
        <v>9</v>
      </c>
      <c r="G122" s="31">
        <f t="shared" si="16"/>
        <v>19</v>
      </c>
      <c r="H122" s="35">
        <f t="shared" si="17"/>
        <v>324</v>
      </c>
      <c r="I122" s="36">
        <v>30</v>
      </c>
      <c r="J122" s="36">
        <v>108</v>
      </c>
      <c r="K122" s="36">
        <v>7</v>
      </c>
      <c r="L122" s="36">
        <v>4</v>
      </c>
      <c r="M122" s="36">
        <v>175</v>
      </c>
    </row>
    <row r="123" spans="1:13" ht="24" customHeight="1">
      <c r="A123" s="34">
        <v>110</v>
      </c>
      <c r="B123" s="30" t="s">
        <v>173</v>
      </c>
      <c r="C123" s="40">
        <v>454</v>
      </c>
      <c r="D123" s="31">
        <v>341</v>
      </c>
      <c r="E123" s="31">
        <v>5</v>
      </c>
      <c r="F123" s="31">
        <v>0</v>
      </c>
      <c r="G123" s="31">
        <f t="shared" si="16"/>
        <v>5</v>
      </c>
      <c r="H123" s="35">
        <f t="shared" si="17"/>
        <v>336</v>
      </c>
      <c r="I123" s="36">
        <v>14</v>
      </c>
      <c r="J123" s="36">
        <v>102</v>
      </c>
      <c r="K123" s="36">
        <v>9</v>
      </c>
      <c r="L123" s="36">
        <v>13</v>
      </c>
      <c r="M123" s="36">
        <v>198</v>
      </c>
    </row>
    <row r="124" spans="1:13" ht="24" customHeight="1">
      <c r="A124" s="34">
        <v>111</v>
      </c>
      <c r="B124" s="30" t="s">
        <v>174</v>
      </c>
      <c r="C124" s="40">
        <v>443</v>
      </c>
      <c r="D124" s="31">
        <v>322</v>
      </c>
      <c r="E124" s="31">
        <v>20</v>
      </c>
      <c r="F124" s="31">
        <v>2</v>
      </c>
      <c r="G124" s="31">
        <f t="shared" si="16"/>
        <v>22</v>
      </c>
      <c r="H124" s="35">
        <f t="shared" si="17"/>
        <v>300</v>
      </c>
      <c r="I124" s="36">
        <v>14</v>
      </c>
      <c r="J124" s="36">
        <v>122</v>
      </c>
      <c r="K124" s="36">
        <v>10</v>
      </c>
      <c r="L124" s="36">
        <v>3</v>
      </c>
      <c r="M124" s="36">
        <v>151</v>
      </c>
    </row>
    <row r="125" spans="1:13" ht="24" customHeight="1">
      <c r="A125" s="34">
        <v>112</v>
      </c>
      <c r="B125" s="30" t="s">
        <v>175</v>
      </c>
      <c r="C125" s="40">
        <v>456</v>
      </c>
      <c r="D125" s="31">
        <v>331</v>
      </c>
      <c r="E125" s="31">
        <v>15</v>
      </c>
      <c r="F125" s="31">
        <v>3</v>
      </c>
      <c r="G125" s="31">
        <f t="shared" si="16"/>
        <v>18</v>
      </c>
      <c r="H125" s="35">
        <f t="shared" si="17"/>
        <v>313</v>
      </c>
      <c r="I125" s="36">
        <v>21</v>
      </c>
      <c r="J125" s="36">
        <v>145</v>
      </c>
      <c r="K125" s="36">
        <v>7</v>
      </c>
      <c r="L125" s="36">
        <v>6</v>
      </c>
      <c r="M125" s="36">
        <v>134</v>
      </c>
    </row>
    <row r="126" spans="1:13" ht="24" customHeight="1">
      <c r="A126" s="34">
        <v>113</v>
      </c>
      <c r="B126" s="30" t="s">
        <v>176</v>
      </c>
      <c r="C126" s="40">
        <v>460</v>
      </c>
      <c r="D126" s="31">
        <v>343</v>
      </c>
      <c r="E126" s="31">
        <v>6</v>
      </c>
      <c r="F126" s="31">
        <v>1</v>
      </c>
      <c r="G126" s="31">
        <f t="shared" si="16"/>
        <v>7</v>
      </c>
      <c r="H126" s="35">
        <f t="shared" si="17"/>
        <v>336</v>
      </c>
      <c r="I126" s="36">
        <v>13</v>
      </c>
      <c r="J126" s="36">
        <v>128</v>
      </c>
      <c r="K126" s="36">
        <v>5</v>
      </c>
      <c r="L126" s="36">
        <v>7</v>
      </c>
      <c r="M126" s="36">
        <v>183</v>
      </c>
    </row>
    <row r="127" spans="1:13" ht="24" customHeight="1">
      <c r="A127" s="34">
        <v>114</v>
      </c>
      <c r="B127" s="30" t="s">
        <v>177</v>
      </c>
      <c r="C127" s="40">
        <v>449</v>
      </c>
      <c r="D127" s="31">
        <v>370</v>
      </c>
      <c r="E127" s="31">
        <v>3</v>
      </c>
      <c r="F127" s="31">
        <v>1</v>
      </c>
      <c r="G127" s="31">
        <f t="shared" si="16"/>
        <v>4</v>
      </c>
      <c r="H127" s="35">
        <f t="shared" si="17"/>
        <v>366</v>
      </c>
      <c r="I127" s="36">
        <v>168</v>
      </c>
      <c r="J127" s="36">
        <v>33</v>
      </c>
      <c r="K127" s="36">
        <v>3</v>
      </c>
      <c r="L127" s="36">
        <v>4</v>
      </c>
      <c r="M127" s="36">
        <v>158</v>
      </c>
    </row>
    <row r="128" spans="1:13" ht="24" customHeight="1">
      <c r="A128" s="34">
        <v>115</v>
      </c>
      <c r="B128" s="30" t="s">
        <v>178</v>
      </c>
      <c r="C128" s="40">
        <v>454</v>
      </c>
      <c r="D128" s="31">
        <v>251</v>
      </c>
      <c r="E128" s="31">
        <v>5</v>
      </c>
      <c r="F128" s="31">
        <v>3</v>
      </c>
      <c r="G128" s="31">
        <f t="shared" si="16"/>
        <v>8</v>
      </c>
      <c r="H128" s="35">
        <f t="shared" si="17"/>
        <v>243</v>
      </c>
      <c r="I128" s="36">
        <v>40</v>
      </c>
      <c r="J128" s="36">
        <v>96</v>
      </c>
      <c r="K128" s="36">
        <v>5</v>
      </c>
      <c r="L128" s="36">
        <v>1</v>
      </c>
      <c r="M128" s="36">
        <v>101</v>
      </c>
    </row>
    <row r="129" spans="1:13" ht="24" customHeight="1">
      <c r="A129" s="34">
        <v>116</v>
      </c>
      <c r="B129" s="30" t="s">
        <v>179</v>
      </c>
      <c r="C129" s="40">
        <v>470</v>
      </c>
      <c r="D129" s="31">
        <v>260</v>
      </c>
      <c r="E129" s="31">
        <v>12</v>
      </c>
      <c r="F129" s="31">
        <v>3</v>
      </c>
      <c r="G129" s="31">
        <f t="shared" si="16"/>
        <v>15</v>
      </c>
      <c r="H129" s="35">
        <f t="shared" si="17"/>
        <v>245</v>
      </c>
      <c r="I129" s="36">
        <v>29</v>
      </c>
      <c r="J129" s="36">
        <v>102</v>
      </c>
      <c r="K129" s="36">
        <v>4</v>
      </c>
      <c r="L129" s="36">
        <v>1</v>
      </c>
      <c r="M129" s="36">
        <v>109</v>
      </c>
    </row>
    <row r="130" spans="1:13" ht="24" customHeight="1">
      <c r="A130" s="34">
        <v>117</v>
      </c>
      <c r="B130" s="30" t="s">
        <v>180</v>
      </c>
      <c r="C130" s="40">
        <v>464</v>
      </c>
      <c r="D130" s="31">
        <v>218</v>
      </c>
      <c r="E130" s="31">
        <v>10</v>
      </c>
      <c r="F130" s="31">
        <v>2</v>
      </c>
      <c r="G130" s="31">
        <f t="shared" si="16"/>
        <v>12</v>
      </c>
      <c r="H130" s="35">
        <f t="shared" si="17"/>
        <v>206</v>
      </c>
      <c r="I130" s="36">
        <v>34</v>
      </c>
      <c r="J130" s="36">
        <v>61</v>
      </c>
      <c r="K130" s="36">
        <v>8</v>
      </c>
      <c r="L130" s="36">
        <v>2</v>
      </c>
      <c r="M130" s="36">
        <v>101</v>
      </c>
    </row>
    <row r="131" spans="1:13" ht="24" customHeight="1">
      <c r="A131" s="34">
        <v>118</v>
      </c>
      <c r="B131" s="30" t="s">
        <v>181</v>
      </c>
      <c r="C131" s="40">
        <v>431</v>
      </c>
      <c r="D131" s="31">
        <v>243</v>
      </c>
      <c r="E131" s="31">
        <v>10</v>
      </c>
      <c r="F131" s="31">
        <v>3</v>
      </c>
      <c r="G131" s="31">
        <f t="shared" si="16"/>
        <v>13</v>
      </c>
      <c r="H131" s="35">
        <f t="shared" si="17"/>
        <v>230</v>
      </c>
      <c r="I131" s="36">
        <v>15</v>
      </c>
      <c r="J131" s="36">
        <v>83</v>
      </c>
      <c r="K131" s="36">
        <v>12</v>
      </c>
      <c r="L131" s="36">
        <v>4</v>
      </c>
      <c r="M131" s="36">
        <v>116</v>
      </c>
    </row>
    <row r="132" spans="1:13" ht="24" customHeight="1">
      <c r="A132" s="34">
        <v>119</v>
      </c>
      <c r="B132" s="30" t="s">
        <v>182</v>
      </c>
      <c r="C132" s="40">
        <v>463</v>
      </c>
      <c r="D132" s="31">
        <v>261</v>
      </c>
      <c r="E132" s="31">
        <v>9</v>
      </c>
      <c r="F132" s="31">
        <v>6</v>
      </c>
      <c r="G132" s="31">
        <f t="shared" si="16"/>
        <v>15</v>
      </c>
      <c r="H132" s="35">
        <f t="shared" si="17"/>
        <v>246</v>
      </c>
      <c r="I132" s="36">
        <v>35</v>
      </c>
      <c r="J132" s="36">
        <v>74</v>
      </c>
      <c r="K132" s="36">
        <v>1</v>
      </c>
      <c r="L132" s="36">
        <v>3</v>
      </c>
      <c r="M132" s="36">
        <v>133</v>
      </c>
    </row>
    <row r="133" spans="1:13" ht="24" customHeight="1">
      <c r="A133" s="34">
        <v>120</v>
      </c>
      <c r="B133" s="30" t="s">
        <v>183</v>
      </c>
      <c r="C133" s="40">
        <v>438</v>
      </c>
      <c r="D133" s="31">
        <v>226</v>
      </c>
      <c r="E133" s="31">
        <v>10</v>
      </c>
      <c r="F133" s="31">
        <v>7</v>
      </c>
      <c r="G133" s="31">
        <f t="shared" si="16"/>
        <v>17</v>
      </c>
      <c r="H133" s="35">
        <f t="shared" si="17"/>
        <v>209</v>
      </c>
      <c r="I133" s="36">
        <v>25</v>
      </c>
      <c r="J133" s="36">
        <v>91</v>
      </c>
      <c r="K133" s="36">
        <v>3</v>
      </c>
      <c r="L133" s="36">
        <v>7</v>
      </c>
      <c r="M133" s="36">
        <v>83</v>
      </c>
    </row>
    <row r="134" spans="1:13" ht="24" customHeight="1">
      <c r="A134" s="34">
        <v>121</v>
      </c>
      <c r="B134" s="30" t="s">
        <v>184</v>
      </c>
      <c r="C134" s="40">
        <v>459</v>
      </c>
      <c r="D134" s="31">
        <v>267</v>
      </c>
      <c r="E134" s="31">
        <v>13</v>
      </c>
      <c r="F134" s="31">
        <v>2</v>
      </c>
      <c r="G134" s="31">
        <f t="shared" si="16"/>
        <v>15</v>
      </c>
      <c r="H134" s="35">
        <f t="shared" si="17"/>
        <v>252</v>
      </c>
      <c r="I134" s="36">
        <v>29</v>
      </c>
      <c r="J134" s="36">
        <v>101</v>
      </c>
      <c r="K134" s="36">
        <v>5</v>
      </c>
      <c r="L134" s="36">
        <v>5</v>
      </c>
      <c r="M134" s="36">
        <v>112</v>
      </c>
    </row>
    <row r="135" spans="1:13" ht="24" customHeight="1">
      <c r="A135" s="34">
        <v>122</v>
      </c>
      <c r="B135" s="30" t="s">
        <v>185</v>
      </c>
      <c r="C135" s="40">
        <v>464</v>
      </c>
      <c r="D135" s="31">
        <v>226</v>
      </c>
      <c r="E135" s="31">
        <v>6</v>
      </c>
      <c r="F135" s="31">
        <v>2</v>
      </c>
      <c r="G135" s="31">
        <f t="shared" si="16"/>
        <v>8</v>
      </c>
      <c r="H135" s="35">
        <f t="shared" si="17"/>
        <v>218</v>
      </c>
      <c r="I135" s="36">
        <v>20</v>
      </c>
      <c r="J135" s="36">
        <v>109</v>
      </c>
      <c r="K135" s="36">
        <v>2</v>
      </c>
      <c r="L135" s="36">
        <v>0</v>
      </c>
      <c r="M135" s="36">
        <v>87</v>
      </c>
    </row>
    <row r="136" spans="1:13" ht="24" customHeight="1">
      <c r="A136" s="34">
        <v>123</v>
      </c>
      <c r="B136" s="30" t="s">
        <v>186</v>
      </c>
      <c r="C136" s="40">
        <v>468</v>
      </c>
      <c r="D136" s="31">
        <v>238</v>
      </c>
      <c r="E136" s="31">
        <v>12</v>
      </c>
      <c r="F136" s="31">
        <v>0</v>
      </c>
      <c r="G136" s="31">
        <f t="shared" si="16"/>
        <v>12</v>
      </c>
      <c r="H136" s="35">
        <f t="shared" si="17"/>
        <v>226</v>
      </c>
      <c r="I136" s="36">
        <v>32</v>
      </c>
      <c r="J136" s="36">
        <v>97</v>
      </c>
      <c r="K136" s="36">
        <v>5</v>
      </c>
      <c r="L136" s="36">
        <v>1</v>
      </c>
      <c r="M136" s="36">
        <v>91</v>
      </c>
    </row>
    <row r="137" spans="1:13" ht="24" customHeight="1">
      <c r="A137" s="34">
        <v>124</v>
      </c>
      <c r="B137" s="30" t="s">
        <v>187</v>
      </c>
      <c r="C137" s="40">
        <v>439</v>
      </c>
      <c r="D137" s="31">
        <v>260</v>
      </c>
      <c r="E137" s="31">
        <v>8</v>
      </c>
      <c r="F137" s="31">
        <v>0</v>
      </c>
      <c r="G137" s="31">
        <f t="shared" si="16"/>
        <v>8</v>
      </c>
      <c r="H137" s="35">
        <f t="shared" si="17"/>
        <v>252</v>
      </c>
      <c r="I137" s="36">
        <v>55</v>
      </c>
      <c r="J137" s="36">
        <v>70</v>
      </c>
      <c r="K137" s="36">
        <v>4</v>
      </c>
      <c r="L137" s="36">
        <v>2</v>
      </c>
      <c r="M137" s="36">
        <v>121</v>
      </c>
    </row>
    <row r="138" spans="1:13" ht="24" customHeight="1">
      <c r="A138" s="34">
        <v>125</v>
      </c>
      <c r="B138" s="30" t="s">
        <v>188</v>
      </c>
      <c r="C138" s="40">
        <v>411</v>
      </c>
      <c r="D138" s="31">
        <v>268</v>
      </c>
      <c r="E138" s="31">
        <v>16</v>
      </c>
      <c r="F138" s="31">
        <v>1</v>
      </c>
      <c r="G138" s="31">
        <f t="shared" si="16"/>
        <v>17</v>
      </c>
      <c r="H138" s="35">
        <f t="shared" si="17"/>
        <v>251</v>
      </c>
      <c r="I138" s="36">
        <v>19</v>
      </c>
      <c r="J138" s="36">
        <v>122</v>
      </c>
      <c r="K138" s="36">
        <v>6</v>
      </c>
      <c r="L138" s="36">
        <v>5</v>
      </c>
      <c r="M138" s="36">
        <v>99</v>
      </c>
    </row>
    <row r="139" spans="1:13" ht="15">
      <c r="A139" s="34">
        <v>126</v>
      </c>
      <c r="B139" s="30" t="s">
        <v>189</v>
      </c>
      <c r="C139" s="40">
        <v>390</v>
      </c>
      <c r="D139" s="31">
        <v>254</v>
      </c>
      <c r="E139" s="31">
        <v>10</v>
      </c>
      <c r="F139" s="31">
        <v>1</v>
      </c>
      <c r="G139" s="31">
        <f t="shared" si="16"/>
        <v>11</v>
      </c>
      <c r="H139" s="35">
        <f t="shared" si="17"/>
        <v>243</v>
      </c>
      <c r="I139" s="36">
        <v>19</v>
      </c>
      <c r="J139" s="36">
        <v>122</v>
      </c>
      <c r="K139" s="36">
        <v>13</v>
      </c>
      <c r="L139" s="36">
        <v>7</v>
      </c>
      <c r="M139" s="36">
        <v>82</v>
      </c>
    </row>
    <row r="140" spans="1:13" ht="24" customHeight="1">
      <c r="A140" s="43"/>
      <c r="B140" s="44" t="s">
        <v>46</v>
      </c>
      <c r="C140" s="45">
        <f aca="true" t="shared" si="18" ref="C140:M140">SUM(C114:C139)</f>
        <v>57132</v>
      </c>
      <c r="D140" s="45">
        <f t="shared" si="18"/>
        <v>33040</v>
      </c>
      <c r="E140" s="45">
        <f t="shared" si="18"/>
        <v>1662</v>
      </c>
      <c r="F140" s="45">
        <f t="shared" si="18"/>
        <v>472</v>
      </c>
      <c r="G140" s="45">
        <f t="shared" si="18"/>
        <v>2134</v>
      </c>
      <c r="H140" s="46">
        <f t="shared" si="18"/>
        <v>30906</v>
      </c>
      <c r="I140" s="45">
        <f t="shared" si="18"/>
        <v>3544</v>
      </c>
      <c r="J140" s="45">
        <f t="shared" si="18"/>
        <v>11045</v>
      </c>
      <c r="K140" s="45">
        <f t="shared" si="18"/>
        <v>3361</v>
      </c>
      <c r="L140" s="45">
        <f t="shared" si="18"/>
        <v>2512</v>
      </c>
      <c r="M140" s="45">
        <f t="shared" si="18"/>
        <v>10444</v>
      </c>
    </row>
    <row r="141" spans="1:13" ht="24" customHeight="1">
      <c r="A141" s="43"/>
      <c r="B141" s="44" t="s">
        <v>47</v>
      </c>
      <c r="C141" s="45">
        <f aca="true" t="shared" si="19" ref="C141:M141">C140</f>
        <v>57132</v>
      </c>
      <c r="D141" s="45">
        <f t="shared" si="19"/>
        <v>33040</v>
      </c>
      <c r="E141" s="45">
        <f t="shared" si="19"/>
        <v>1662</v>
      </c>
      <c r="F141" s="45">
        <f t="shared" si="19"/>
        <v>472</v>
      </c>
      <c r="G141" s="45">
        <f t="shared" si="19"/>
        <v>2134</v>
      </c>
      <c r="H141" s="46">
        <f t="shared" si="19"/>
        <v>30906</v>
      </c>
      <c r="I141" s="45">
        <f t="shared" si="19"/>
        <v>3544</v>
      </c>
      <c r="J141" s="45">
        <f t="shared" si="19"/>
        <v>11045</v>
      </c>
      <c r="K141" s="45">
        <f t="shared" si="19"/>
        <v>3361</v>
      </c>
      <c r="L141" s="45">
        <f t="shared" si="19"/>
        <v>2512</v>
      </c>
      <c r="M141" s="45">
        <f t="shared" si="19"/>
        <v>10444</v>
      </c>
    </row>
    <row r="142" spans="1:13" ht="24" customHeight="1">
      <c r="A142" s="47">
        <v>127</v>
      </c>
      <c r="B142" s="30" t="s">
        <v>190</v>
      </c>
      <c r="C142" s="72">
        <v>398</v>
      </c>
      <c r="D142" s="73">
        <v>269</v>
      </c>
      <c r="E142" s="73">
        <v>13</v>
      </c>
      <c r="F142" s="73">
        <v>4</v>
      </c>
      <c r="G142" s="73">
        <f aca="true" t="shared" si="20" ref="G142:G167">E142+F142</f>
        <v>17</v>
      </c>
      <c r="H142" s="35">
        <f aca="true" t="shared" si="21" ref="H142:H167">D142-G142</f>
        <v>252</v>
      </c>
      <c r="I142" s="74">
        <v>27</v>
      </c>
      <c r="J142" s="74">
        <v>106</v>
      </c>
      <c r="K142" s="74">
        <v>11</v>
      </c>
      <c r="L142" s="74">
        <v>9</v>
      </c>
      <c r="M142" s="74">
        <v>99</v>
      </c>
    </row>
    <row r="143" spans="1:13" ht="24" customHeight="1">
      <c r="A143" s="34">
        <v>128</v>
      </c>
      <c r="B143" s="30" t="s">
        <v>191</v>
      </c>
      <c r="C143" s="40">
        <v>390</v>
      </c>
      <c r="D143" s="31">
        <v>276</v>
      </c>
      <c r="E143" s="31">
        <v>15</v>
      </c>
      <c r="F143" s="31">
        <v>0</v>
      </c>
      <c r="G143" s="31">
        <f t="shared" si="20"/>
        <v>15</v>
      </c>
      <c r="H143" s="35">
        <f t="shared" si="21"/>
        <v>261</v>
      </c>
      <c r="I143" s="36">
        <v>16</v>
      </c>
      <c r="J143" s="36">
        <v>125</v>
      </c>
      <c r="K143" s="36">
        <v>9</v>
      </c>
      <c r="L143" s="36">
        <v>4</v>
      </c>
      <c r="M143" s="36">
        <v>107</v>
      </c>
    </row>
    <row r="144" spans="1:13" ht="24" customHeight="1">
      <c r="A144" s="34">
        <v>129</v>
      </c>
      <c r="B144" s="30" t="s">
        <v>192</v>
      </c>
      <c r="C144" s="40">
        <v>400</v>
      </c>
      <c r="D144" s="31">
        <v>271</v>
      </c>
      <c r="E144" s="31">
        <v>17</v>
      </c>
      <c r="F144" s="31">
        <v>2</v>
      </c>
      <c r="G144" s="31">
        <f t="shared" si="20"/>
        <v>19</v>
      </c>
      <c r="H144" s="35">
        <f t="shared" si="21"/>
        <v>252</v>
      </c>
      <c r="I144" s="36">
        <v>23</v>
      </c>
      <c r="J144" s="36">
        <v>114</v>
      </c>
      <c r="K144" s="36">
        <v>20</v>
      </c>
      <c r="L144" s="36">
        <v>8</v>
      </c>
      <c r="M144" s="36">
        <v>87</v>
      </c>
    </row>
    <row r="145" spans="1:13" ht="24" customHeight="1">
      <c r="A145" s="34">
        <v>130</v>
      </c>
      <c r="B145" s="30" t="s">
        <v>193</v>
      </c>
      <c r="C145" s="40">
        <v>437</v>
      </c>
      <c r="D145" s="31">
        <v>244</v>
      </c>
      <c r="E145" s="31">
        <v>8</v>
      </c>
      <c r="F145" s="31">
        <v>4</v>
      </c>
      <c r="G145" s="31">
        <f t="shared" si="20"/>
        <v>12</v>
      </c>
      <c r="H145" s="35">
        <f t="shared" si="21"/>
        <v>232</v>
      </c>
      <c r="I145" s="36">
        <v>33</v>
      </c>
      <c r="J145" s="36">
        <v>101</v>
      </c>
      <c r="K145" s="36">
        <v>6</v>
      </c>
      <c r="L145" s="36">
        <v>7</v>
      </c>
      <c r="M145" s="36">
        <v>85</v>
      </c>
    </row>
    <row r="146" spans="1:13" ht="24" customHeight="1">
      <c r="A146" s="34">
        <v>131</v>
      </c>
      <c r="B146" s="30" t="s">
        <v>194</v>
      </c>
      <c r="C146" s="40">
        <v>455</v>
      </c>
      <c r="D146" s="31">
        <v>297</v>
      </c>
      <c r="E146" s="31">
        <v>8</v>
      </c>
      <c r="F146" s="31">
        <v>2</v>
      </c>
      <c r="G146" s="31">
        <f t="shared" si="20"/>
        <v>10</v>
      </c>
      <c r="H146" s="35">
        <f t="shared" si="21"/>
        <v>287</v>
      </c>
      <c r="I146" s="36">
        <v>41</v>
      </c>
      <c r="J146" s="36">
        <v>109</v>
      </c>
      <c r="K146" s="36">
        <v>4</v>
      </c>
      <c r="L146" s="36">
        <v>2</v>
      </c>
      <c r="M146" s="36">
        <v>131</v>
      </c>
    </row>
    <row r="147" spans="1:13" ht="24" customHeight="1">
      <c r="A147" s="34">
        <v>132</v>
      </c>
      <c r="B147" s="30" t="s">
        <v>195</v>
      </c>
      <c r="C147" s="40">
        <v>469</v>
      </c>
      <c r="D147" s="31">
        <v>293</v>
      </c>
      <c r="E147" s="31">
        <v>12</v>
      </c>
      <c r="F147" s="31">
        <v>4</v>
      </c>
      <c r="G147" s="31">
        <f t="shared" si="20"/>
        <v>16</v>
      </c>
      <c r="H147" s="35">
        <f t="shared" si="21"/>
        <v>277</v>
      </c>
      <c r="I147" s="36">
        <v>46</v>
      </c>
      <c r="J147" s="36">
        <v>77</v>
      </c>
      <c r="K147" s="36">
        <v>12</v>
      </c>
      <c r="L147" s="36">
        <v>3</v>
      </c>
      <c r="M147" s="36">
        <v>139</v>
      </c>
    </row>
    <row r="148" spans="1:13" ht="24" customHeight="1">
      <c r="A148" s="34">
        <v>133</v>
      </c>
      <c r="B148" s="30" t="s">
        <v>196</v>
      </c>
      <c r="C148" s="40">
        <v>468</v>
      </c>
      <c r="D148" s="31">
        <v>270</v>
      </c>
      <c r="E148" s="31">
        <v>11</v>
      </c>
      <c r="F148" s="31">
        <v>2</v>
      </c>
      <c r="G148" s="31">
        <f t="shared" si="20"/>
        <v>13</v>
      </c>
      <c r="H148" s="35">
        <f t="shared" si="21"/>
        <v>257</v>
      </c>
      <c r="I148" s="36">
        <v>45</v>
      </c>
      <c r="J148" s="36">
        <v>83</v>
      </c>
      <c r="K148" s="36">
        <v>6</v>
      </c>
      <c r="L148" s="36">
        <v>2</v>
      </c>
      <c r="M148" s="36">
        <v>121</v>
      </c>
    </row>
    <row r="149" spans="1:13" ht="24" customHeight="1">
      <c r="A149" s="34">
        <v>134</v>
      </c>
      <c r="B149" s="37" t="s">
        <v>197</v>
      </c>
      <c r="C149" s="40">
        <v>470</v>
      </c>
      <c r="D149" s="31">
        <v>282</v>
      </c>
      <c r="E149" s="31">
        <v>10</v>
      </c>
      <c r="F149" s="31">
        <v>6</v>
      </c>
      <c r="G149" s="31">
        <f t="shared" si="20"/>
        <v>16</v>
      </c>
      <c r="H149" s="35">
        <f t="shared" si="21"/>
        <v>266</v>
      </c>
      <c r="I149" s="36">
        <v>33</v>
      </c>
      <c r="J149" s="36">
        <v>97</v>
      </c>
      <c r="K149" s="36">
        <v>6</v>
      </c>
      <c r="L149" s="36">
        <v>10</v>
      </c>
      <c r="M149" s="36">
        <v>120</v>
      </c>
    </row>
    <row r="150" spans="1:13" ht="24" customHeight="1">
      <c r="A150" s="34">
        <v>135</v>
      </c>
      <c r="B150" s="30" t="s">
        <v>198</v>
      </c>
      <c r="C150" s="40">
        <v>468</v>
      </c>
      <c r="D150" s="31">
        <v>286</v>
      </c>
      <c r="E150" s="31">
        <v>13</v>
      </c>
      <c r="F150" s="31">
        <v>0</v>
      </c>
      <c r="G150" s="31">
        <f t="shared" si="20"/>
        <v>13</v>
      </c>
      <c r="H150" s="35">
        <f t="shared" si="21"/>
        <v>273</v>
      </c>
      <c r="I150" s="36">
        <v>45</v>
      </c>
      <c r="J150" s="36">
        <v>97</v>
      </c>
      <c r="K150" s="36">
        <v>5</v>
      </c>
      <c r="L150" s="36">
        <v>4</v>
      </c>
      <c r="M150" s="36">
        <v>122</v>
      </c>
    </row>
    <row r="151" spans="1:13" ht="24" customHeight="1">
      <c r="A151" s="34">
        <v>136</v>
      </c>
      <c r="B151" s="77" t="s">
        <v>199</v>
      </c>
      <c r="C151" s="40">
        <v>150</v>
      </c>
      <c r="D151" s="31">
        <v>105</v>
      </c>
      <c r="E151" s="31">
        <v>2</v>
      </c>
      <c r="F151" s="31">
        <v>1</v>
      </c>
      <c r="G151" s="31">
        <f t="shared" si="20"/>
        <v>3</v>
      </c>
      <c r="H151" s="35">
        <f t="shared" si="21"/>
        <v>102</v>
      </c>
      <c r="I151" s="36">
        <v>5</v>
      </c>
      <c r="J151" s="36">
        <v>14</v>
      </c>
      <c r="K151" s="36">
        <v>10</v>
      </c>
      <c r="L151" s="36">
        <v>21</v>
      </c>
      <c r="M151" s="36">
        <v>52</v>
      </c>
    </row>
    <row r="152" spans="1:13" ht="24" customHeight="1">
      <c r="A152" s="34">
        <v>137</v>
      </c>
      <c r="B152" s="30" t="s">
        <v>200</v>
      </c>
      <c r="C152" s="40">
        <v>542</v>
      </c>
      <c r="D152" s="31">
        <v>290</v>
      </c>
      <c r="E152" s="31">
        <v>6</v>
      </c>
      <c r="F152" s="31">
        <v>1</v>
      </c>
      <c r="G152" s="31">
        <f t="shared" si="20"/>
        <v>7</v>
      </c>
      <c r="H152" s="35">
        <f t="shared" si="21"/>
        <v>283</v>
      </c>
      <c r="I152" s="36">
        <v>23</v>
      </c>
      <c r="J152" s="36">
        <v>88</v>
      </c>
      <c r="K152" s="36">
        <v>11</v>
      </c>
      <c r="L152" s="36">
        <v>7</v>
      </c>
      <c r="M152" s="36">
        <v>154</v>
      </c>
    </row>
    <row r="153" spans="1:13" ht="24" customHeight="1">
      <c r="A153" s="34">
        <v>138</v>
      </c>
      <c r="B153" s="30" t="s">
        <v>201</v>
      </c>
      <c r="C153" s="40">
        <v>420</v>
      </c>
      <c r="D153" s="31">
        <v>253</v>
      </c>
      <c r="E153" s="31">
        <v>10</v>
      </c>
      <c r="F153" s="31">
        <v>2</v>
      </c>
      <c r="G153" s="31">
        <f t="shared" si="20"/>
        <v>12</v>
      </c>
      <c r="H153" s="35">
        <f t="shared" si="21"/>
        <v>241</v>
      </c>
      <c r="I153" s="36">
        <v>28</v>
      </c>
      <c r="J153" s="36">
        <v>82</v>
      </c>
      <c r="K153" s="36">
        <v>6</v>
      </c>
      <c r="L153" s="36">
        <v>2</v>
      </c>
      <c r="M153" s="36">
        <v>123</v>
      </c>
    </row>
    <row r="154" spans="1:13" ht="24" customHeight="1">
      <c r="A154" s="34">
        <v>139</v>
      </c>
      <c r="B154" s="30" t="s">
        <v>202</v>
      </c>
      <c r="C154" s="40">
        <v>249</v>
      </c>
      <c r="D154" s="31">
        <v>153</v>
      </c>
      <c r="E154" s="31">
        <v>6</v>
      </c>
      <c r="F154" s="31">
        <v>0</v>
      </c>
      <c r="G154" s="31">
        <f t="shared" si="20"/>
        <v>6</v>
      </c>
      <c r="H154" s="35">
        <f t="shared" si="21"/>
        <v>147</v>
      </c>
      <c r="I154" s="36">
        <v>12</v>
      </c>
      <c r="J154" s="36">
        <v>55</v>
      </c>
      <c r="K154" s="36">
        <v>0</v>
      </c>
      <c r="L154" s="36">
        <v>3</v>
      </c>
      <c r="M154" s="36">
        <v>77</v>
      </c>
    </row>
    <row r="155" spans="1:13" ht="24" customHeight="1">
      <c r="A155" s="34">
        <v>140</v>
      </c>
      <c r="B155" s="30" t="s">
        <v>203</v>
      </c>
      <c r="C155" s="40">
        <v>263</v>
      </c>
      <c r="D155" s="31">
        <v>151</v>
      </c>
      <c r="E155" s="31">
        <v>8</v>
      </c>
      <c r="F155" s="31">
        <v>1</v>
      </c>
      <c r="G155" s="31">
        <f t="shared" si="20"/>
        <v>9</v>
      </c>
      <c r="H155" s="35">
        <f t="shared" si="21"/>
        <v>142</v>
      </c>
      <c r="I155" s="36">
        <v>17</v>
      </c>
      <c r="J155" s="36">
        <v>63</v>
      </c>
      <c r="K155" s="36">
        <v>2</v>
      </c>
      <c r="L155" s="36">
        <v>2</v>
      </c>
      <c r="M155" s="36">
        <v>58</v>
      </c>
    </row>
    <row r="156" spans="1:13" ht="24" customHeight="1">
      <c r="A156" s="34">
        <v>141</v>
      </c>
      <c r="B156" s="30" t="s">
        <v>204</v>
      </c>
      <c r="C156" s="40">
        <v>360</v>
      </c>
      <c r="D156" s="31">
        <v>191</v>
      </c>
      <c r="E156" s="31">
        <v>4</v>
      </c>
      <c r="F156" s="31">
        <v>0</v>
      </c>
      <c r="G156" s="31">
        <f t="shared" si="20"/>
        <v>4</v>
      </c>
      <c r="H156" s="35">
        <f t="shared" si="21"/>
        <v>187</v>
      </c>
      <c r="I156" s="36">
        <v>8</v>
      </c>
      <c r="J156" s="36">
        <v>113</v>
      </c>
      <c r="K156" s="36">
        <v>1</v>
      </c>
      <c r="L156" s="36">
        <v>2</v>
      </c>
      <c r="M156" s="36">
        <v>63</v>
      </c>
    </row>
    <row r="157" spans="1:13" ht="24" customHeight="1">
      <c r="A157" s="34">
        <v>142</v>
      </c>
      <c r="B157" s="30" t="s">
        <v>205</v>
      </c>
      <c r="C157" s="40">
        <v>361</v>
      </c>
      <c r="D157" s="31">
        <v>194</v>
      </c>
      <c r="E157" s="31">
        <v>5</v>
      </c>
      <c r="F157" s="31">
        <v>0</v>
      </c>
      <c r="G157" s="31">
        <f t="shared" si="20"/>
        <v>5</v>
      </c>
      <c r="H157" s="35">
        <f t="shared" si="21"/>
        <v>189</v>
      </c>
      <c r="I157" s="36">
        <v>25</v>
      </c>
      <c r="J157" s="36">
        <v>103</v>
      </c>
      <c r="K157" s="36">
        <v>1</v>
      </c>
      <c r="L157" s="36">
        <v>0</v>
      </c>
      <c r="M157" s="36">
        <v>60</v>
      </c>
    </row>
    <row r="158" spans="1:13" ht="24" customHeight="1">
      <c r="A158" s="34">
        <v>143</v>
      </c>
      <c r="B158" s="30" t="s">
        <v>206</v>
      </c>
      <c r="C158" s="40">
        <v>363</v>
      </c>
      <c r="D158" s="31">
        <v>197</v>
      </c>
      <c r="E158" s="31">
        <v>10</v>
      </c>
      <c r="F158" s="31">
        <v>1</v>
      </c>
      <c r="G158" s="31">
        <f t="shared" si="20"/>
        <v>11</v>
      </c>
      <c r="H158" s="35">
        <f t="shared" si="21"/>
        <v>186</v>
      </c>
      <c r="I158" s="36">
        <v>12</v>
      </c>
      <c r="J158" s="36">
        <v>108</v>
      </c>
      <c r="K158" s="36">
        <v>4</v>
      </c>
      <c r="L158" s="36">
        <v>1</v>
      </c>
      <c r="M158" s="36">
        <v>61</v>
      </c>
    </row>
    <row r="159" spans="1:13" ht="24" customHeight="1">
      <c r="A159" s="34">
        <v>144</v>
      </c>
      <c r="B159" s="30" t="s">
        <v>207</v>
      </c>
      <c r="C159" s="40">
        <v>247</v>
      </c>
      <c r="D159" s="31">
        <v>161</v>
      </c>
      <c r="E159" s="31">
        <v>1</v>
      </c>
      <c r="F159" s="31">
        <v>1</v>
      </c>
      <c r="G159" s="31">
        <f t="shared" si="20"/>
        <v>2</v>
      </c>
      <c r="H159" s="35">
        <f t="shared" si="21"/>
        <v>159</v>
      </c>
      <c r="I159" s="36">
        <v>59</v>
      </c>
      <c r="J159" s="36">
        <v>41</v>
      </c>
      <c r="K159" s="36">
        <v>1</v>
      </c>
      <c r="L159" s="36">
        <v>4</v>
      </c>
      <c r="M159" s="36">
        <v>54</v>
      </c>
    </row>
    <row r="160" spans="1:13" ht="24" customHeight="1">
      <c r="A160" s="34">
        <v>145</v>
      </c>
      <c r="B160" s="30" t="s">
        <v>208</v>
      </c>
      <c r="C160" s="40">
        <v>290</v>
      </c>
      <c r="D160" s="31">
        <v>209</v>
      </c>
      <c r="E160" s="31">
        <v>15</v>
      </c>
      <c r="F160" s="31">
        <v>6</v>
      </c>
      <c r="G160" s="31">
        <f t="shared" si="20"/>
        <v>21</v>
      </c>
      <c r="H160" s="35">
        <f t="shared" si="21"/>
        <v>188</v>
      </c>
      <c r="I160" s="36">
        <v>8</v>
      </c>
      <c r="J160" s="36">
        <v>98</v>
      </c>
      <c r="K160" s="36">
        <v>12</v>
      </c>
      <c r="L160" s="36">
        <v>3</v>
      </c>
      <c r="M160" s="36">
        <v>67</v>
      </c>
    </row>
    <row r="161" spans="1:13" ht="24" customHeight="1">
      <c r="A161" s="34">
        <v>146</v>
      </c>
      <c r="B161" s="30" t="s">
        <v>209</v>
      </c>
      <c r="C161" s="40">
        <v>276</v>
      </c>
      <c r="D161" s="31">
        <v>178</v>
      </c>
      <c r="E161" s="31">
        <v>4</v>
      </c>
      <c r="F161" s="31">
        <v>3</v>
      </c>
      <c r="G161" s="31">
        <f t="shared" si="20"/>
        <v>7</v>
      </c>
      <c r="H161" s="35">
        <f t="shared" si="21"/>
        <v>171</v>
      </c>
      <c r="I161" s="36">
        <v>1</v>
      </c>
      <c r="J161" s="36">
        <v>85</v>
      </c>
      <c r="K161" s="36">
        <v>8</v>
      </c>
      <c r="L161" s="36">
        <v>4</v>
      </c>
      <c r="M161" s="36">
        <v>73</v>
      </c>
    </row>
    <row r="162" spans="1:13" ht="24" customHeight="1">
      <c r="A162" s="34">
        <v>147</v>
      </c>
      <c r="B162" s="30" t="s">
        <v>210</v>
      </c>
      <c r="C162" s="40">
        <v>495</v>
      </c>
      <c r="D162" s="31">
        <v>298</v>
      </c>
      <c r="E162" s="31">
        <v>11</v>
      </c>
      <c r="F162" s="31">
        <v>0</v>
      </c>
      <c r="G162" s="31">
        <f t="shared" si="20"/>
        <v>11</v>
      </c>
      <c r="H162" s="35">
        <f t="shared" si="21"/>
        <v>287</v>
      </c>
      <c r="I162" s="36">
        <v>22</v>
      </c>
      <c r="J162" s="36">
        <v>150</v>
      </c>
      <c r="K162" s="36">
        <v>19</v>
      </c>
      <c r="L162" s="36">
        <v>3</v>
      </c>
      <c r="M162" s="36">
        <v>93</v>
      </c>
    </row>
    <row r="163" spans="1:13" ht="24" customHeight="1">
      <c r="A163" s="34">
        <v>148</v>
      </c>
      <c r="B163" s="30" t="s">
        <v>211</v>
      </c>
      <c r="C163" s="40">
        <v>196</v>
      </c>
      <c r="D163" s="31">
        <v>103</v>
      </c>
      <c r="E163" s="31">
        <v>2</v>
      </c>
      <c r="F163" s="31">
        <v>0</v>
      </c>
      <c r="G163" s="31">
        <f t="shared" si="20"/>
        <v>2</v>
      </c>
      <c r="H163" s="35">
        <f t="shared" si="21"/>
        <v>101</v>
      </c>
      <c r="I163" s="36">
        <v>10</v>
      </c>
      <c r="J163" s="36">
        <v>31</v>
      </c>
      <c r="K163" s="36">
        <v>0</v>
      </c>
      <c r="L163" s="36">
        <v>0</v>
      </c>
      <c r="M163" s="36">
        <v>60</v>
      </c>
    </row>
    <row r="164" spans="1:13" ht="24" customHeight="1">
      <c r="A164" s="34">
        <v>149</v>
      </c>
      <c r="B164" s="30" t="s">
        <v>212</v>
      </c>
      <c r="C164" s="40">
        <v>393</v>
      </c>
      <c r="D164" s="31">
        <v>219</v>
      </c>
      <c r="E164" s="31">
        <v>2</v>
      </c>
      <c r="F164" s="31">
        <v>1</v>
      </c>
      <c r="G164" s="31">
        <f t="shared" si="20"/>
        <v>3</v>
      </c>
      <c r="H164" s="35">
        <f t="shared" si="21"/>
        <v>216</v>
      </c>
      <c r="I164" s="36">
        <v>29</v>
      </c>
      <c r="J164" s="36">
        <v>63</v>
      </c>
      <c r="K164" s="36">
        <v>6</v>
      </c>
      <c r="L164" s="36">
        <v>7</v>
      </c>
      <c r="M164" s="36">
        <v>111</v>
      </c>
    </row>
    <row r="165" spans="1:13" ht="24" customHeight="1">
      <c r="A165" s="34">
        <v>150</v>
      </c>
      <c r="B165" s="30" t="s">
        <v>213</v>
      </c>
      <c r="C165" s="40">
        <v>396</v>
      </c>
      <c r="D165" s="31">
        <v>205</v>
      </c>
      <c r="E165" s="31">
        <v>4</v>
      </c>
      <c r="F165" s="31">
        <v>0</v>
      </c>
      <c r="G165" s="31">
        <f t="shared" si="20"/>
        <v>4</v>
      </c>
      <c r="H165" s="35">
        <f t="shared" si="21"/>
        <v>201</v>
      </c>
      <c r="I165" s="36">
        <v>7</v>
      </c>
      <c r="J165" s="36">
        <v>61</v>
      </c>
      <c r="K165" s="36">
        <v>9</v>
      </c>
      <c r="L165" s="36">
        <v>11</v>
      </c>
      <c r="M165" s="36">
        <v>113</v>
      </c>
    </row>
    <row r="166" spans="1:13" ht="24" customHeight="1">
      <c r="A166" s="34">
        <v>151</v>
      </c>
      <c r="B166" s="30" t="s">
        <v>214</v>
      </c>
      <c r="C166" s="40">
        <v>396</v>
      </c>
      <c r="D166" s="31">
        <v>210</v>
      </c>
      <c r="E166" s="31">
        <v>11</v>
      </c>
      <c r="F166" s="31">
        <v>3</v>
      </c>
      <c r="G166" s="31">
        <f t="shared" si="20"/>
        <v>14</v>
      </c>
      <c r="H166" s="35">
        <f t="shared" si="21"/>
        <v>196</v>
      </c>
      <c r="I166" s="36">
        <v>23</v>
      </c>
      <c r="J166" s="36">
        <v>78</v>
      </c>
      <c r="K166" s="36">
        <v>4</v>
      </c>
      <c r="L166" s="36">
        <v>9</v>
      </c>
      <c r="M166" s="36">
        <v>82</v>
      </c>
    </row>
    <row r="167" spans="1:13" ht="15">
      <c r="A167" s="34">
        <v>152</v>
      </c>
      <c r="B167" s="30" t="s">
        <v>215</v>
      </c>
      <c r="C167" s="40">
        <v>404</v>
      </c>
      <c r="D167" s="31">
        <v>224</v>
      </c>
      <c r="E167" s="31">
        <v>11</v>
      </c>
      <c r="F167" s="31">
        <v>0</v>
      </c>
      <c r="G167" s="31">
        <f t="shared" si="20"/>
        <v>11</v>
      </c>
      <c r="H167" s="35">
        <f t="shared" si="21"/>
        <v>213</v>
      </c>
      <c r="I167" s="36">
        <v>22</v>
      </c>
      <c r="J167" s="36">
        <v>54</v>
      </c>
      <c r="K167" s="36">
        <v>3</v>
      </c>
      <c r="L167" s="36">
        <v>7</v>
      </c>
      <c r="M167" s="36">
        <v>127</v>
      </c>
    </row>
    <row r="168" spans="1:13" ht="24" customHeight="1">
      <c r="A168" s="49"/>
      <c r="B168" s="50" t="s">
        <v>55</v>
      </c>
      <c r="C168" s="78">
        <f aca="true" t="shared" si="22" ref="C168:M168">SUM(C141:C167)</f>
        <v>66888</v>
      </c>
      <c r="D168" s="78">
        <f t="shared" si="22"/>
        <v>38869</v>
      </c>
      <c r="E168" s="78">
        <f t="shared" si="22"/>
        <v>1881</v>
      </c>
      <c r="F168" s="78">
        <f t="shared" si="22"/>
        <v>516</v>
      </c>
      <c r="G168" s="78">
        <f t="shared" si="22"/>
        <v>2397</v>
      </c>
      <c r="H168" s="79">
        <f t="shared" si="22"/>
        <v>36472</v>
      </c>
      <c r="I168" s="78">
        <f t="shared" si="22"/>
        <v>4164</v>
      </c>
      <c r="J168" s="78">
        <f t="shared" si="22"/>
        <v>13241</v>
      </c>
      <c r="K168" s="78">
        <f t="shared" si="22"/>
        <v>3537</v>
      </c>
      <c r="L168" s="78">
        <f t="shared" si="22"/>
        <v>2647</v>
      </c>
      <c r="M168" s="78">
        <f t="shared" si="22"/>
        <v>12883</v>
      </c>
    </row>
    <row r="169" spans="1:13" ht="24" customHeight="1">
      <c r="A169" s="53"/>
      <c r="B169" s="50" t="s">
        <v>56</v>
      </c>
      <c r="C169" s="80"/>
      <c r="D169" s="81"/>
      <c r="E169" s="81"/>
      <c r="F169" s="81"/>
      <c r="G169" s="81"/>
      <c r="H169" s="82"/>
      <c r="I169" s="57">
        <f>I168*100/H168</f>
        <v>11.416977407326169</v>
      </c>
      <c r="J169" s="57">
        <f>J168*100/H168</f>
        <v>36.30456240403597</v>
      </c>
      <c r="K169" s="57">
        <f>K168*100/H168</f>
        <v>9.697850405790744</v>
      </c>
      <c r="L169" s="57">
        <f>L168*100/H168</f>
        <v>7.257622285588945</v>
      </c>
      <c r="M169" s="57">
        <f>M168*100/H168</f>
        <v>35.32298749725817</v>
      </c>
    </row>
  </sheetData>
  <mergeCells count="16">
    <mergeCell ref="A1:B1"/>
    <mergeCell ref="A2:B2"/>
    <mergeCell ref="A4:A5"/>
    <mergeCell ref="C4:C5"/>
    <mergeCell ref="A3:B3"/>
    <mergeCell ref="C1:M1"/>
    <mergeCell ref="D2:L2"/>
    <mergeCell ref="I3:M3"/>
    <mergeCell ref="D4:D5"/>
    <mergeCell ref="H4:H5"/>
    <mergeCell ref="M4:M5"/>
    <mergeCell ref="B4:B5"/>
    <mergeCell ref="I4:I5"/>
    <mergeCell ref="L4:L5"/>
    <mergeCell ref="J4:J5"/>
    <mergeCell ref="K4:K5"/>
  </mergeCells>
  <printOptions/>
  <pageMargins left="0.1968503937007874" right="0" top="0.15748031496062992" bottom="0.35433070866141736" header="0.31496062992125984" footer="0.1968503937007874"/>
  <pageSetup horizontalDpi="180" verticalDpi="180" orientation="landscape" pageOrder="overThenDown" paperSize="8" r:id="rId1"/>
  <headerFooter alignWithMargins="0">
    <oddFooter>&amp;CΣελίδα &amp;P  από (&amp;N)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AO76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75390625" style="0" customWidth="1"/>
    <col min="2" max="2" width="39.25390625" style="58" customWidth="1"/>
    <col min="3" max="4" width="7.75390625" style="7" customWidth="1"/>
    <col min="5" max="7" width="6.25390625" style="7" customWidth="1"/>
    <col min="8" max="10" width="7.75390625" style="7" customWidth="1"/>
    <col min="11" max="41" width="5.25390625" style="0" customWidth="1"/>
  </cols>
  <sheetData>
    <row r="1" spans="1:10" ht="16.5" customHeight="1">
      <c r="A1" s="1" t="s">
        <v>0</v>
      </c>
      <c r="B1" s="1"/>
      <c r="C1" s="2" t="s">
        <v>1</v>
      </c>
      <c r="D1" s="3"/>
      <c r="E1" s="3"/>
      <c r="F1" s="3"/>
      <c r="G1" s="3"/>
      <c r="H1" s="3"/>
      <c r="I1" s="3"/>
      <c r="J1" s="3"/>
    </row>
    <row r="2" spans="1:10" ht="16.5" customHeight="1">
      <c r="A2" s="1" t="s">
        <v>57</v>
      </c>
      <c r="B2" s="1"/>
      <c r="C2" s="83" t="s">
        <v>3</v>
      </c>
      <c r="D2" s="84"/>
      <c r="E2" s="84"/>
      <c r="F2" s="84"/>
      <c r="G2" s="84"/>
      <c r="H2" s="84"/>
      <c r="I2" s="84"/>
      <c r="J2" s="84"/>
    </row>
    <row r="3" spans="1:10" ht="16.5" customHeight="1">
      <c r="A3" s="8" t="s">
        <v>216</v>
      </c>
      <c r="B3" s="9"/>
      <c r="H3" s="85" t="s">
        <v>5</v>
      </c>
      <c r="I3" s="86"/>
      <c r="J3" s="86"/>
    </row>
    <row r="4" spans="1:10" ht="24.75" customHeight="1">
      <c r="A4" s="11" t="s">
        <v>6</v>
      </c>
      <c r="B4" s="12" t="s">
        <v>7</v>
      </c>
      <c r="C4" s="60" t="s">
        <v>8</v>
      </c>
      <c r="D4" s="61" t="s">
        <v>9</v>
      </c>
      <c r="E4" s="62" t="s">
        <v>10</v>
      </c>
      <c r="F4" s="63"/>
      <c r="G4" s="63"/>
      <c r="H4" s="16" t="s">
        <v>11</v>
      </c>
      <c r="I4" s="20" t="s">
        <v>217</v>
      </c>
      <c r="J4" s="19" t="s">
        <v>218</v>
      </c>
    </row>
    <row r="5" spans="1:41" s="28" customFormat="1" ht="83.25" customHeight="1">
      <c r="A5" s="11"/>
      <c r="B5" s="12"/>
      <c r="C5" s="60"/>
      <c r="D5" s="61"/>
      <c r="E5" s="65" t="s">
        <v>17</v>
      </c>
      <c r="F5" s="65" t="s">
        <v>18</v>
      </c>
      <c r="G5" s="65" t="s">
        <v>19</v>
      </c>
      <c r="H5" s="16"/>
      <c r="I5" s="25"/>
      <c r="J5" s="24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27"/>
      <c r="AO5" s="27"/>
    </row>
    <row r="6" spans="1:10" s="28" customFormat="1" ht="24" customHeight="1">
      <c r="A6" s="47">
        <v>1</v>
      </c>
      <c r="B6" s="30" t="s">
        <v>219</v>
      </c>
      <c r="C6" s="87">
        <v>407</v>
      </c>
      <c r="D6" s="87">
        <v>312</v>
      </c>
      <c r="E6" s="87">
        <v>14</v>
      </c>
      <c r="F6" s="87">
        <v>2</v>
      </c>
      <c r="G6" s="87">
        <f aca="true" t="shared" si="0" ref="G6:G31">E6+F6</f>
        <v>16</v>
      </c>
      <c r="H6" s="88">
        <f aca="true" t="shared" si="1" ref="H6:H31">D6-G6</f>
        <v>296</v>
      </c>
      <c r="I6" s="89">
        <v>158</v>
      </c>
      <c r="J6" s="89">
        <v>138</v>
      </c>
    </row>
    <row r="7" spans="1:10" s="28" customFormat="1" ht="24" customHeight="1">
      <c r="A7" s="34">
        <v>2</v>
      </c>
      <c r="B7" s="30" t="s">
        <v>220</v>
      </c>
      <c r="C7" s="87">
        <v>390</v>
      </c>
      <c r="D7" s="87">
        <v>305</v>
      </c>
      <c r="E7" s="87">
        <v>9</v>
      </c>
      <c r="F7" s="87">
        <v>0</v>
      </c>
      <c r="G7" s="87">
        <f t="shared" si="0"/>
        <v>9</v>
      </c>
      <c r="H7" s="90">
        <f t="shared" si="1"/>
        <v>296</v>
      </c>
      <c r="I7" s="91">
        <v>161</v>
      </c>
      <c r="J7" s="91">
        <v>135</v>
      </c>
    </row>
    <row r="8" spans="1:10" s="28" customFormat="1" ht="24" customHeight="1">
      <c r="A8" s="34">
        <v>3</v>
      </c>
      <c r="B8" s="30" t="s">
        <v>221</v>
      </c>
      <c r="C8" s="92">
        <v>392</v>
      </c>
      <c r="D8" s="93">
        <v>296</v>
      </c>
      <c r="E8" s="93">
        <v>8</v>
      </c>
      <c r="F8" s="93">
        <v>4</v>
      </c>
      <c r="G8" s="93">
        <f t="shared" si="0"/>
        <v>12</v>
      </c>
      <c r="H8" s="90">
        <f t="shared" si="1"/>
        <v>284</v>
      </c>
      <c r="I8" s="91">
        <v>115</v>
      </c>
      <c r="J8" s="91">
        <v>169</v>
      </c>
    </row>
    <row r="9" spans="1:10" s="28" customFormat="1" ht="24" customHeight="1">
      <c r="A9" s="34">
        <v>4</v>
      </c>
      <c r="B9" s="30" t="s">
        <v>222</v>
      </c>
      <c r="C9" s="94">
        <v>456</v>
      </c>
      <c r="D9" s="87">
        <v>289</v>
      </c>
      <c r="E9" s="87">
        <v>12</v>
      </c>
      <c r="F9" s="87">
        <v>4</v>
      </c>
      <c r="G9" s="87">
        <f t="shared" si="0"/>
        <v>16</v>
      </c>
      <c r="H9" s="90">
        <f t="shared" si="1"/>
        <v>273</v>
      </c>
      <c r="I9" s="91">
        <v>169</v>
      </c>
      <c r="J9" s="91">
        <v>104</v>
      </c>
    </row>
    <row r="10" spans="1:10" s="28" customFormat="1" ht="24" customHeight="1">
      <c r="A10" s="34">
        <v>5</v>
      </c>
      <c r="B10" s="30" t="s">
        <v>223</v>
      </c>
      <c r="C10" s="94">
        <v>468</v>
      </c>
      <c r="D10" s="87">
        <v>330</v>
      </c>
      <c r="E10" s="87">
        <v>8</v>
      </c>
      <c r="F10" s="87">
        <v>1</v>
      </c>
      <c r="G10" s="87">
        <f t="shared" si="0"/>
        <v>9</v>
      </c>
      <c r="H10" s="90">
        <f t="shared" si="1"/>
        <v>321</v>
      </c>
      <c r="I10" s="91">
        <v>214</v>
      </c>
      <c r="J10" s="91">
        <v>107</v>
      </c>
    </row>
    <row r="11" spans="1:10" s="28" customFormat="1" ht="24" customHeight="1">
      <c r="A11" s="34">
        <v>6</v>
      </c>
      <c r="B11" s="30" t="s">
        <v>224</v>
      </c>
      <c r="C11" s="94">
        <v>469</v>
      </c>
      <c r="D11" s="87">
        <v>303</v>
      </c>
      <c r="E11" s="87">
        <v>15</v>
      </c>
      <c r="F11" s="87">
        <v>5</v>
      </c>
      <c r="G11" s="87">
        <f t="shared" si="0"/>
        <v>20</v>
      </c>
      <c r="H11" s="90">
        <f t="shared" si="1"/>
        <v>283</v>
      </c>
      <c r="I11" s="91">
        <v>192</v>
      </c>
      <c r="J11" s="91">
        <v>91</v>
      </c>
    </row>
    <row r="12" spans="1:10" s="28" customFormat="1" ht="24" customHeight="1">
      <c r="A12" s="34">
        <v>7</v>
      </c>
      <c r="B12" s="30" t="s">
        <v>225</v>
      </c>
      <c r="C12" s="94">
        <v>457</v>
      </c>
      <c r="D12" s="87">
        <v>297</v>
      </c>
      <c r="E12" s="87">
        <v>15</v>
      </c>
      <c r="F12" s="87">
        <v>2</v>
      </c>
      <c r="G12" s="87">
        <f t="shared" si="0"/>
        <v>17</v>
      </c>
      <c r="H12" s="90">
        <f t="shared" si="1"/>
        <v>280</v>
      </c>
      <c r="I12" s="91">
        <v>199</v>
      </c>
      <c r="J12" s="91">
        <v>81</v>
      </c>
    </row>
    <row r="13" spans="1:10" s="28" customFormat="1" ht="24" customHeight="1">
      <c r="A13" s="34">
        <v>8</v>
      </c>
      <c r="B13" s="30" t="s">
        <v>226</v>
      </c>
      <c r="C13" s="94">
        <v>447</v>
      </c>
      <c r="D13" s="87">
        <v>308</v>
      </c>
      <c r="E13" s="87">
        <v>10</v>
      </c>
      <c r="F13" s="87">
        <v>5</v>
      </c>
      <c r="G13" s="87">
        <f t="shared" si="0"/>
        <v>15</v>
      </c>
      <c r="H13" s="90">
        <f t="shared" si="1"/>
        <v>293</v>
      </c>
      <c r="I13" s="91">
        <v>143</v>
      </c>
      <c r="J13" s="91">
        <v>150</v>
      </c>
    </row>
    <row r="14" spans="1:10" s="28" customFormat="1" ht="24" customHeight="1">
      <c r="A14" s="34">
        <v>9</v>
      </c>
      <c r="B14" s="30" t="s">
        <v>227</v>
      </c>
      <c r="C14" s="94">
        <v>446</v>
      </c>
      <c r="D14" s="87">
        <v>312</v>
      </c>
      <c r="E14" s="87">
        <v>18</v>
      </c>
      <c r="F14" s="87">
        <v>0</v>
      </c>
      <c r="G14" s="87">
        <f t="shared" si="0"/>
        <v>18</v>
      </c>
      <c r="H14" s="90">
        <f t="shared" si="1"/>
        <v>294</v>
      </c>
      <c r="I14" s="91">
        <v>160</v>
      </c>
      <c r="J14" s="91">
        <v>134</v>
      </c>
    </row>
    <row r="15" spans="1:10" s="28" customFormat="1" ht="24" customHeight="1">
      <c r="A15" s="34">
        <v>10</v>
      </c>
      <c r="B15" s="30" t="s">
        <v>228</v>
      </c>
      <c r="C15" s="94">
        <v>449</v>
      </c>
      <c r="D15" s="87">
        <v>320</v>
      </c>
      <c r="E15" s="87">
        <v>9</v>
      </c>
      <c r="F15" s="87">
        <v>6</v>
      </c>
      <c r="G15" s="87">
        <f t="shared" si="0"/>
        <v>15</v>
      </c>
      <c r="H15" s="90">
        <f t="shared" si="1"/>
        <v>305</v>
      </c>
      <c r="I15" s="91">
        <v>139</v>
      </c>
      <c r="J15" s="91">
        <v>166</v>
      </c>
    </row>
    <row r="16" spans="1:10" s="28" customFormat="1" ht="24" customHeight="1">
      <c r="A16" s="34">
        <v>11</v>
      </c>
      <c r="B16" s="30" t="s">
        <v>229</v>
      </c>
      <c r="C16" s="94">
        <v>444</v>
      </c>
      <c r="D16" s="87">
        <v>306</v>
      </c>
      <c r="E16" s="87">
        <v>12</v>
      </c>
      <c r="F16" s="87">
        <v>0</v>
      </c>
      <c r="G16" s="87">
        <f t="shared" si="0"/>
        <v>12</v>
      </c>
      <c r="H16" s="90">
        <f t="shared" si="1"/>
        <v>294</v>
      </c>
      <c r="I16" s="91">
        <v>136</v>
      </c>
      <c r="J16" s="91">
        <v>158</v>
      </c>
    </row>
    <row r="17" spans="1:10" s="28" customFormat="1" ht="24" customHeight="1">
      <c r="A17" s="34">
        <v>12</v>
      </c>
      <c r="B17" s="30" t="s">
        <v>230</v>
      </c>
      <c r="C17" s="94">
        <v>465</v>
      </c>
      <c r="D17" s="87">
        <v>318</v>
      </c>
      <c r="E17" s="87">
        <v>17</v>
      </c>
      <c r="F17" s="87">
        <v>6</v>
      </c>
      <c r="G17" s="87">
        <f t="shared" si="0"/>
        <v>23</v>
      </c>
      <c r="H17" s="90">
        <f t="shared" si="1"/>
        <v>295</v>
      </c>
      <c r="I17" s="91">
        <v>140</v>
      </c>
      <c r="J17" s="91">
        <v>155</v>
      </c>
    </row>
    <row r="18" spans="1:10" s="28" customFormat="1" ht="24" customHeight="1">
      <c r="A18" s="34">
        <v>13</v>
      </c>
      <c r="B18" s="30" t="s">
        <v>231</v>
      </c>
      <c r="C18" s="94">
        <v>513</v>
      </c>
      <c r="D18" s="87">
        <v>389</v>
      </c>
      <c r="E18" s="87">
        <v>16</v>
      </c>
      <c r="F18" s="87">
        <v>2</v>
      </c>
      <c r="G18" s="87">
        <f t="shared" si="0"/>
        <v>18</v>
      </c>
      <c r="H18" s="90">
        <f t="shared" si="1"/>
        <v>371</v>
      </c>
      <c r="I18" s="91">
        <v>215</v>
      </c>
      <c r="J18" s="91">
        <v>156</v>
      </c>
    </row>
    <row r="19" spans="1:10" s="28" customFormat="1" ht="24" customHeight="1">
      <c r="A19" s="34">
        <v>14</v>
      </c>
      <c r="B19" s="37" t="s">
        <v>232</v>
      </c>
      <c r="C19" s="94">
        <v>494</v>
      </c>
      <c r="D19" s="87">
        <v>377</v>
      </c>
      <c r="E19" s="87">
        <v>18</v>
      </c>
      <c r="F19" s="87">
        <v>5</v>
      </c>
      <c r="G19" s="87">
        <f t="shared" si="0"/>
        <v>23</v>
      </c>
      <c r="H19" s="90">
        <f t="shared" si="1"/>
        <v>354</v>
      </c>
      <c r="I19" s="91">
        <v>224</v>
      </c>
      <c r="J19" s="91">
        <v>130</v>
      </c>
    </row>
    <row r="20" spans="1:10" s="28" customFormat="1" ht="24" customHeight="1">
      <c r="A20" s="34">
        <v>15</v>
      </c>
      <c r="B20" s="30" t="s">
        <v>233</v>
      </c>
      <c r="C20" s="94">
        <v>465</v>
      </c>
      <c r="D20" s="87">
        <v>214</v>
      </c>
      <c r="E20" s="87">
        <v>12</v>
      </c>
      <c r="F20" s="87">
        <v>0</v>
      </c>
      <c r="G20" s="87">
        <f t="shared" si="0"/>
        <v>12</v>
      </c>
      <c r="H20" s="90">
        <f t="shared" si="1"/>
        <v>202</v>
      </c>
      <c r="I20" s="91">
        <v>117</v>
      </c>
      <c r="J20" s="91">
        <v>85</v>
      </c>
    </row>
    <row r="21" spans="1:10" ht="24" customHeight="1">
      <c r="A21" s="34">
        <v>16</v>
      </c>
      <c r="B21" s="30" t="s">
        <v>234</v>
      </c>
      <c r="C21" s="94">
        <v>462</v>
      </c>
      <c r="D21" s="87">
        <v>227</v>
      </c>
      <c r="E21" s="87">
        <v>30</v>
      </c>
      <c r="F21" s="87">
        <v>6</v>
      </c>
      <c r="G21" s="87">
        <f t="shared" si="0"/>
        <v>36</v>
      </c>
      <c r="H21" s="90">
        <f t="shared" si="1"/>
        <v>191</v>
      </c>
      <c r="I21" s="91">
        <v>91</v>
      </c>
      <c r="J21" s="91">
        <v>100</v>
      </c>
    </row>
    <row r="22" spans="1:10" ht="24" customHeight="1">
      <c r="A22" s="34">
        <v>17</v>
      </c>
      <c r="B22" s="30" t="s">
        <v>235</v>
      </c>
      <c r="C22" s="94">
        <v>475</v>
      </c>
      <c r="D22" s="87">
        <v>244</v>
      </c>
      <c r="E22" s="87">
        <v>20</v>
      </c>
      <c r="F22" s="87">
        <v>3</v>
      </c>
      <c r="G22" s="87">
        <f t="shared" si="0"/>
        <v>23</v>
      </c>
      <c r="H22" s="90">
        <f t="shared" si="1"/>
        <v>221</v>
      </c>
      <c r="I22" s="91">
        <v>104</v>
      </c>
      <c r="J22" s="91">
        <v>117</v>
      </c>
    </row>
    <row r="23" spans="1:10" ht="24" customHeight="1">
      <c r="A23" s="34">
        <v>18</v>
      </c>
      <c r="B23" s="30" t="s">
        <v>236</v>
      </c>
      <c r="C23" s="87">
        <v>192</v>
      </c>
      <c r="D23" s="87">
        <v>100</v>
      </c>
      <c r="E23" s="87">
        <v>1</v>
      </c>
      <c r="F23" s="87">
        <v>1</v>
      </c>
      <c r="G23" s="87">
        <f t="shared" si="0"/>
        <v>2</v>
      </c>
      <c r="H23" s="90">
        <f t="shared" si="1"/>
        <v>98</v>
      </c>
      <c r="I23" s="91">
        <v>54</v>
      </c>
      <c r="J23" s="91">
        <v>44</v>
      </c>
    </row>
    <row r="24" spans="1:10" ht="24" customHeight="1">
      <c r="A24" s="34">
        <v>19</v>
      </c>
      <c r="B24" s="30" t="s">
        <v>237</v>
      </c>
      <c r="C24" s="87">
        <v>341</v>
      </c>
      <c r="D24" s="87">
        <v>138</v>
      </c>
      <c r="E24" s="87">
        <v>3</v>
      </c>
      <c r="F24" s="87">
        <v>1</v>
      </c>
      <c r="G24" s="87">
        <f t="shared" si="0"/>
        <v>4</v>
      </c>
      <c r="H24" s="90">
        <f t="shared" si="1"/>
        <v>134</v>
      </c>
      <c r="I24" s="91">
        <v>82</v>
      </c>
      <c r="J24" s="91">
        <v>52</v>
      </c>
    </row>
    <row r="25" spans="1:10" ht="24" customHeight="1">
      <c r="A25" s="34">
        <v>20</v>
      </c>
      <c r="B25" s="30" t="s">
        <v>238</v>
      </c>
      <c r="C25" s="87">
        <v>176</v>
      </c>
      <c r="D25" s="87">
        <v>102</v>
      </c>
      <c r="E25" s="87">
        <v>5</v>
      </c>
      <c r="F25" s="87">
        <v>1</v>
      </c>
      <c r="G25" s="87">
        <f t="shared" si="0"/>
        <v>6</v>
      </c>
      <c r="H25" s="90">
        <f t="shared" si="1"/>
        <v>96</v>
      </c>
      <c r="I25" s="91">
        <v>51</v>
      </c>
      <c r="J25" s="91">
        <v>45</v>
      </c>
    </row>
    <row r="26" spans="1:10" ht="24" customHeight="1">
      <c r="A26" s="34">
        <v>21</v>
      </c>
      <c r="B26" s="30" t="s">
        <v>239</v>
      </c>
      <c r="C26" s="87">
        <v>229</v>
      </c>
      <c r="D26" s="87">
        <v>142</v>
      </c>
      <c r="E26" s="87">
        <v>4</v>
      </c>
      <c r="F26" s="87">
        <v>0</v>
      </c>
      <c r="G26" s="87">
        <f t="shared" si="0"/>
        <v>4</v>
      </c>
      <c r="H26" s="90">
        <f t="shared" si="1"/>
        <v>138</v>
      </c>
      <c r="I26" s="91">
        <v>60</v>
      </c>
      <c r="J26" s="91">
        <v>78</v>
      </c>
    </row>
    <row r="27" spans="1:10" ht="24" customHeight="1">
      <c r="A27" s="34">
        <v>22</v>
      </c>
      <c r="B27" s="30" t="s">
        <v>240</v>
      </c>
      <c r="C27" s="87">
        <v>394</v>
      </c>
      <c r="D27" s="87">
        <v>196</v>
      </c>
      <c r="E27" s="87">
        <v>6</v>
      </c>
      <c r="F27" s="87">
        <v>0</v>
      </c>
      <c r="G27" s="87">
        <f t="shared" si="0"/>
        <v>6</v>
      </c>
      <c r="H27" s="90">
        <f t="shared" si="1"/>
        <v>190</v>
      </c>
      <c r="I27" s="91">
        <v>90</v>
      </c>
      <c r="J27" s="91">
        <v>100</v>
      </c>
    </row>
    <row r="28" spans="1:10" ht="24" customHeight="1">
      <c r="A28" s="34">
        <v>23</v>
      </c>
      <c r="B28" s="30" t="s">
        <v>241</v>
      </c>
      <c r="C28" s="87">
        <v>439</v>
      </c>
      <c r="D28" s="87">
        <v>228</v>
      </c>
      <c r="E28" s="87">
        <v>15</v>
      </c>
      <c r="F28" s="87">
        <v>0</v>
      </c>
      <c r="G28" s="87">
        <f t="shared" si="0"/>
        <v>15</v>
      </c>
      <c r="H28" s="90">
        <f t="shared" si="1"/>
        <v>213</v>
      </c>
      <c r="I28" s="91">
        <v>87</v>
      </c>
      <c r="J28" s="91">
        <v>126</v>
      </c>
    </row>
    <row r="29" spans="1:10" ht="24" customHeight="1">
      <c r="A29" s="34">
        <v>24</v>
      </c>
      <c r="B29" s="30" t="s">
        <v>242</v>
      </c>
      <c r="C29" s="87">
        <v>536</v>
      </c>
      <c r="D29" s="87">
        <v>221</v>
      </c>
      <c r="E29" s="87">
        <v>12</v>
      </c>
      <c r="F29" s="87">
        <v>4</v>
      </c>
      <c r="G29" s="87">
        <f t="shared" si="0"/>
        <v>16</v>
      </c>
      <c r="H29" s="90">
        <f t="shared" si="1"/>
        <v>205</v>
      </c>
      <c r="I29" s="91">
        <v>117</v>
      </c>
      <c r="J29" s="91">
        <v>88</v>
      </c>
    </row>
    <row r="30" spans="1:10" ht="24" customHeight="1">
      <c r="A30" s="34">
        <v>25</v>
      </c>
      <c r="B30" s="30" t="s">
        <v>243</v>
      </c>
      <c r="C30" s="87">
        <v>300</v>
      </c>
      <c r="D30" s="87">
        <v>143</v>
      </c>
      <c r="E30" s="87">
        <v>6</v>
      </c>
      <c r="F30" s="87">
        <v>3</v>
      </c>
      <c r="G30" s="87">
        <f t="shared" si="0"/>
        <v>9</v>
      </c>
      <c r="H30" s="90">
        <f t="shared" si="1"/>
        <v>134</v>
      </c>
      <c r="I30" s="91">
        <v>79</v>
      </c>
      <c r="J30" s="91">
        <v>55</v>
      </c>
    </row>
    <row r="31" spans="1:10" ht="24" customHeight="1">
      <c r="A31" s="34">
        <v>26</v>
      </c>
      <c r="B31" s="30" t="s">
        <v>244</v>
      </c>
      <c r="C31" s="92">
        <v>451</v>
      </c>
      <c r="D31" s="93">
        <v>320</v>
      </c>
      <c r="E31" s="93">
        <v>19</v>
      </c>
      <c r="F31" s="93">
        <v>3</v>
      </c>
      <c r="G31" s="93">
        <f t="shared" si="0"/>
        <v>22</v>
      </c>
      <c r="H31" s="90">
        <f t="shared" si="1"/>
        <v>298</v>
      </c>
      <c r="I31" s="95">
        <v>139</v>
      </c>
      <c r="J31" s="95">
        <v>159</v>
      </c>
    </row>
    <row r="32" spans="1:10" ht="24" customHeight="1">
      <c r="A32" s="43"/>
      <c r="B32" s="44" t="s">
        <v>46</v>
      </c>
      <c r="C32" s="96">
        <f aca="true" t="shared" si="2" ref="C32:J32">SUM(C6:C31)</f>
        <v>10757</v>
      </c>
      <c r="D32" s="96">
        <f t="shared" si="2"/>
        <v>6737</v>
      </c>
      <c r="E32" s="96">
        <f t="shared" si="2"/>
        <v>314</v>
      </c>
      <c r="F32" s="96">
        <f t="shared" si="2"/>
        <v>64</v>
      </c>
      <c r="G32" s="96">
        <f t="shared" si="2"/>
        <v>378</v>
      </c>
      <c r="H32" s="79">
        <f t="shared" si="2"/>
        <v>6359</v>
      </c>
      <c r="I32" s="96">
        <f t="shared" si="2"/>
        <v>3436</v>
      </c>
      <c r="J32" s="96">
        <f t="shared" si="2"/>
        <v>2923</v>
      </c>
    </row>
    <row r="33" spans="1:10" ht="24" customHeight="1">
      <c r="A33" s="43"/>
      <c r="B33" s="44" t="s">
        <v>47</v>
      </c>
      <c r="C33" s="96">
        <f aca="true" t="shared" si="3" ref="C33:J33">C32</f>
        <v>10757</v>
      </c>
      <c r="D33" s="96">
        <f t="shared" si="3"/>
        <v>6737</v>
      </c>
      <c r="E33" s="96">
        <f t="shared" si="3"/>
        <v>314</v>
      </c>
      <c r="F33" s="96">
        <f t="shared" si="3"/>
        <v>64</v>
      </c>
      <c r="G33" s="96">
        <f t="shared" si="3"/>
        <v>378</v>
      </c>
      <c r="H33" s="79">
        <f t="shared" si="3"/>
        <v>6359</v>
      </c>
      <c r="I33" s="96">
        <f t="shared" si="3"/>
        <v>3436</v>
      </c>
      <c r="J33" s="96">
        <f t="shared" si="3"/>
        <v>2923</v>
      </c>
    </row>
    <row r="34" spans="1:10" ht="24" customHeight="1">
      <c r="A34" s="71">
        <v>27</v>
      </c>
      <c r="B34" s="30" t="s">
        <v>245</v>
      </c>
      <c r="C34" s="97">
        <v>430</v>
      </c>
      <c r="D34" s="98">
        <v>287</v>
      </c>
      <c r="E34" s="98">
        <v>18</v>
      </c>
      <c r="F34" s="98">
        <v>6</v>
      </c>
      <c r="G34" s="98">
        <f aca="true" t="shared" si="4" ref="G34:G58">E34+F34</f>
        <v>24</v>
      </c>
      <c r="H34" s="90">
        <f aca="true" t="shared" si="5" ref="H34:H58">D34-G34</f>
        <v>263</v>
      </c>
      <c r="I34" s="99">
        <v>110</v>
      </c>
      <c r="J34" s="99">
        <v>153</v>
      </c>
    </row>
    <row r="35" spans="1:10" ht="24" customHeight="1">
      <c r="A35" s="29">
        <v>28</v>
      </c>
      <c r="B35" s="30" t="s">
        <v>246</v>
      </c>
      <c r="C35" s="94">
        <v>454</v>
      </c>
      <c r="D35" s="87">
        <v>276</v>
      </c>
      <c r="E35" s="87">
        <v>14</v>
      </c>
      <c r="F35" s="87">
        <v>0</v>
      </c>
      <c r="G35" s="87">
        <f t="shared" si="4"/>
        <v>14</v>
      </c>
      <c r="H35" s="90">
        <f t="shared" si="5"/>
        <v>262</v>
      </c>
      <c r="I35" s="91">
        <v>115</v>
      </c>
      <c r="J35" s="91">
        <v>147</v>
      </c>
    </row>
    <row r="36" spans="1:10" ht="24" customHeight="1">
      <c r="A36" s="34">
        <v>29</v>
      </c>
      <c r="B36" s="30" t="s">
        <v>247</v>
      </c>
      <c r="C36" s="94">
        <v>430</v>
      </c>
      <c r="D36" s="87">
        <v>330</v>
      </c>
      <c r="E36" s="87">
        <v>4</v>
      </c>
      <c r="F36" s="87">
        <v>5</v>
      </c>
      <c r="G36" s="87">
        <f t="shared" si="4"/>
        <v>9</v>
      </c>
      <c r="H36" s="90">
        <f t="shared" si="5"/>
        <v>321</v>
      </c>
      <c r="I36" s="91">
        <v>166</v>
      </c>
      <c r="J36" s="91">
        <v>155</v>
      </c>
    </row>
    <row r="37" spans="1:10" ht="24" customHeight="1">
      <c r="A37" s="34">
        <v>30</v>
      </c>
      <c r="B37" s="30" t="s">
        <v>248</v>
      </c>
      <c r="C37" s="94">
        <v>431</v>
      </c>
      <c r="D37" s="87">
        <v>310</v>
      </c>
      <c r="E37" s="87">
        <v>7</v>
      </c>
      <c r="F37" s="87">
        <v>2</v>
      </c>
      <c r="G37" s="87">
        <f t="shared" si="4"/>
        <v>9</v>
      </c>
      <c r="H37" s="90">
        <f t="shared" si="5"/>
        <v>301</v>
      </c>
      <c r="I37" s="91">
        <v>173</v>
      </c>
      <c r="J37" s="91">
        <v>128</v>
      </c>
    </row>
    <row r="38" spans="1:10" ht="24" customHeight="1">
      <c r="A38" s="34">
        <v>31</v>
      </c>
      <c r="B38" s="30" t="s">
        <v>249</v>
      </c>
      <c r="C38" s="94">
        <v>439</v>
      </c>
      <c r="D38" s="87">
        <v>307</v>
      </c>
      <c r="E38" s="87">
        <v>14</v>
      </c>
      <c r="F38" s="87">
        <v>11</v>
      </c>
      <c r="G38" s="87">
        <f t="shared" si="4"/>
        <v>25</v>
      </c>
      <c r="H38" s="90">
        <f t="shared" si="5"/>
        <v>282</v>
      </c>
      <c r="I38" s="91">
        <v>134</v>
      </c>
      <c r="J38" s="91">
        <v>148</v>
      </c>
    </row>
    <row r="39" spans="1:10" ht="24" customHeight="1">
      <c r="A39" s="34">
        <v>32</v>
      </c>
      <c r="B39" s="68" t="s">
        <v>250</v>
      </c>
      <c r="C39" s="94">
        <v>458</v>
      </c>
      <c r="D39" s="87">
        <v>353</v>
      </c>
      <c r="E39" s="87">
        <v>17</v>
      </c>
      <c r="F39" s="87">
        <v>1</v>
      </c>
      <c r="G39" s="87">
        <f t="shared" si="4"/>
        <v>18</v>
      </c>
      <c r="H39" s="90">
        <f t="shared" si="5"/>
        <v>335</v>
      </c>
      <c r="I39" s="91">
        <v>116</v>
      </c>
      <c r="J39" s="91">
        <v>219</v>
      </c>
    </row>
    <row r="40" spans="1:10" ht="24" customHeight="1">
      <c r="A40" s="34">
        <v>33</v>
      </c>
      <c r="B40" s="69" t="s">
        <v>251</v>
      </c>
      <c r="C40" s="94">
        <v>434</v>
      </c>
      <c r="D40" s="87">
        <v>318</v>
      </c>
      <c r="E40" s="87">
        <v>13</v>
      </c>
      <c r="F40" s="87">
        <v>4</v>
      </c>
      <c r="G40" s="87">
        <f t="shared" si="4"/>
        <v>17</v>
      </c>
      <c r="H40" s="90">
        <f t="shared" si="5"/>
        <v>301</v>
      </c>
      <c r="I40" s="91">
        <v>141</v>
      </c>
      <c r="J40" s="91">
        <v>160</v>
      </c>
    </row>
    <row r="41" spans="1:10" ht="24" customHeight="1">
      <c r="A41" s="34">
        <v>34</v>
      </c>
      <c r="B41" s="30" t="s">
        <v>252</v>
      </c>
      <c r="C41" s="94">
        <v>435</v>
      </c>
      <c r="D41" s="87">
        <v>306</v>
      </c>
      <c r="E41" s="87">
        <v>9</v>
      </c>
      <c r="F41" s="87">
        <v>2</v>
      </c>
      <c r="G41" s="87">
        <f t="shared" si="4"/>
        <v>11</v>
      </c>
      <c r="H41" s="90">
        <f t="shared" si="5"/>
        <v>295</v>
      </c>
      <c r="I41" s="91">
        <v>129</v>
      </c>
      <c r="J41" s="91">
        <v>166</v>
      </c>
    </row>
    <row r="42" spans="1:10" ht="24" customHeight="1">
      <c r="A42" s="34">
        <v>35</v>
      </c>
      <c r="B42" s="30" t="s">
        <v>253</v>
      </c>
      <c r="C42" s="94">
        <v>443</v>
      </c>
      <c r="D42" s="87">
        <v>311</v>
      </c>
      <c r="E42" s="87">
        <v>16</v>
      </c>
      <c r="F42" s="87">
        <v>7</v>
      </c>
      <c r="G42" s="87">
        <f t="shared" si="4"/>
        <v>23</v>
      </c>
      <c r="H42" s="90">
        <f t="shared" si="5"/>
        <v>288</v>
      </c>
      <c r="I42" s="91">
        <v>133</v>
      </c>
      <c r="J42" s="91">
        <v>155</v>
      </c>
    </row>
    <row r="43" spans="1:10" ht="24" customHeight="1">
      <c r="A43" s="34">
        <v>36</v>
      </c>
      <c r="B43" s="30" t="s">
        <v>254</v>
      </c>
      <c r="C43" s="94">
        <v>446</v>
      </c>
      <c r="D43" s="87">
        <v>301</v>
      </c>
      <c r="E43" s="87">
        <v>0</v>
      </c>
      <c r="F43" s="87">
        <v>8</v>
      </c>
      <c r="G43" s="87">
        <f t="shared" si="4"/>
        <v>8</v>
      </c>
      <c r="H43" s="90">
        <f t="shared" si="5"/>
        <v>293</v>
      </c>
      <c r="I43" s="91">
        <v>145</v>
      </c>
      <c r="J43" s="91">
        <v>148</v>
      </c>
    </row>
    <row r="44" spans="1:10" ht="24" customHeight="1">
      <c r="A44" s="34">
        <v>37</v>
      </c>
      <c r="B44" s="30" t="s">
        <v>255</v>
      </c>
      <c r="C44" s="94">
        <v>469</v>
      </c>
      <c r="D44" s="87">
        <v>341</v>
      </c>
      <c r="E44" s="87">
        <v>13</v>
      </c>
      <c r="F44" s="87">
        <v>2</v>
      </c>
      <c r="G44" s="87">
        <f t="shared" si="4"/>
        <v>15</v>
      </c>
      <c r="H44" s="90">
        <f t="shared" si="5"/>
        <v>326</v>
      </c>
      <c r="I44" s="91">
        <v>170</v>
      </c>
      <c r="J44" s="91">
        <v>156</v>
      </c>
    </row>
    <row r="45" spans="1:10" ht="24" customHeight="1">
      <c r="A45" s="34">
        <v>38</v>
      </c>
      <c r="B45" s="30" t="s">
        <v>256</v>
      </c>
      <c r="C45" s="94">
        <v>455</v>
      </c>
      <c r="D45" s="87">
        <v>311</v>
      </c>
      <c r="E45" s="87">
        <v>8</v>
      </c>
      <c r="F45" s="87">
        <v>7</v>
      </c>
      <c r="G45" s="87">
        <f t="shared" si="4"/>
        <v>15</v>
      </c>
      <c r="H45" s="90">
        <f t="shared" si="5"/>
        <v>296</v>
      </c>
      <c r="I45" s="91">
        <v>154</v>
      </c>
      <c r="J45" s="91">
        <v>142</v>
      </c>
    </row>
    <row r="46" spans="1:10" ht="24" customHeight="1">
      <c r="A46" s="34">
        <v>39</v>
      </c>
      <c r="B46" s="30" t="s">
        <v>257</v>
      </c>
      <c r="C46" s="94">
        <v>432</v>
      </c>
      <c r="D46" s="87">
        <v>268</v>
      </c>
      <c r="E46" s="87">
        <v>16</v>
      </c>
      <c r="F46" s="87">
        <v>3</v>
      </c>
      <c r="G46" s="87">
        <f t="shared" si="4"/>
        <v>19</v>
      </c>
      <c r="H46" s="90">
        <f t="shared" si="5"/>
        <v>249</v>
      </c>
      <c r="I46" s="91">
        <v>101</v>
      </c>
      <c r="J46" s="91">
        <v>148</v>
      </c>
    </row>
    <row r="47" spans="1:10" ht="24" customHeight="1">
      <c r="A47" s="34">
        <v>40</v>
      </c>
      <c r="B47" s="30" t="s">
        <v>258</v>
      </c>
      <c r="C47" s="94">
        <v>449</v>
      </c>
      <c r="D47" s="87">
        <v>322</v>
      </c>
      <c r="E47" s="87">
        <v>7</v>
      </c>
      <c r="F47" s="87">
        <v>4</v>
      </c>
      <c r="G47" s="87">
        <f t="shared" si="4"/>
        <v>11</v>
      </c>
      <c r="H47" s="90">
        <f t="shared" si="5"/>
        <v>311</v>
      </c>
      <c r="I47" s="91">
        <v>145</v>
      </c>
      <c r="J47" s="91">
        <v>166</v>
      </c>
    </row>
    <row r="48" spans="1:10" ht="24" customHeight="1">
      <c r="A48" s="34">
        <v>41</v>
      </c>
      <c r="B48" s="30" t="s">
        <v>259</v>
      </c>
      <c r="C48" s="94">
        <v>471</v>
      </c>
      <c r="D48" s="87">
        <v>343</v>
      </c>
      <c r="E48" s="87">
        <v>15</v>
      </c>
      <c r="F48" s="87">
        <v>0</v>
      </c>
      <c r="G48" s="87">
        <f t="shared" si="4"/>
        <v>15</v>
      </c>
      <c r="H48" s="90">
        <f t="shared" si="5"/>
        <v>328</v>
      </c>
      <c r="I48" s="91">
        <v>137</v>
      </c>
      <c r="J48" s="91">
        <v>191</v>
      </c>
    </row>
    <row r="49" spans="1:10" ht="24" customHeight="1">
      <c r="A49" s="34">
        <v>42</v>
      </c>
      <c r="B49" s="30" t="s">
        <v>260</v>
      </c>
      <c r="C49" s="94">
        <v>208</v>
      </c>
      <c r="D49" s="87">
        <v>105</v>
      </c>
      <c r="E49" s="87">
        <v>8</v>
      </c>
      <c r="F49" s="87">
        <v>0</v>
      </c>
      <c r="G49" s="87">
        <f t="shared" si="4"/>
        <v>8</v>
      </c>
      <c r="H49" s="90">
        <f t="shared" si="5"/>
        <v>97</v>
      </c>
      <c r="I49" s="91">
        <v>73</v>
      </c>
      <c r="J49" s="91">
        <v>24</v>
      </c>
    </row>
    <row r="50" spans="1:10" ht="24" customHeight="1">
      <c r="A50" s="34">
        <v>43</v>
      </c>
      <c r="B50" s="30" t="s">
        <v>261</v>
      </c>
      <c r="C50" s="94">
        <v>371</v>
      </c>
      <c r="D50" s="87">
        <v>251</v>
      </c>
      <c r="E50" s="87">
        <v>4</v>
      </c>
      <c r="F50" s="87">
        <v>1</v>
      </c>
      <c r="G50" s="87">
        <f t="shared" si="4"/>
        <v>5</v>
      </c>
      <c r="H50" s="90">
        <f t="shared" si="5"/>
        <v>246</v>
      </c>
      <c r="I50" s="91">
        <v>156</v>
      </c>
      <c r="J50" s="91">
        <v>90</v>
      </c>
    </row>
    <row r="51" spans="1:10" ht="24" customHeight="1">
      <c r="A51" s="34">
        <v>44</v>
      </c>
      <c r="B51" s="30" t="s">
        <v>262</v>
      </c>
      <c r="C51" s="94">
        <v>390</v>
      </c>
      <c r="D51" s="87">
        <v>256</v>
      </c>
      <c r="E51" s="87">
        <v>10</v>
      </c>
      <c r="F51" s="87">
        <v>3</v>
      </c>
      <c r="G51" s="87">
        <f t="shared" si="4"/>
        <v>13</v>
      </c>
      <c r="H51" s="90">
        <f t="shared" si="5"/>
        <v>243</v>
      </c>
      <c r="I51" s="91">
        <v>121</v>
      </c>
      <c r="J51" s="91">
        <v>122</v>
      </c>
    </row>
    <row r="52" spans="1:10" ht="24" customHeight="1">
      <c r="A52" s="34">
        <v>45</v>
      </c>
      <c r="B52" s="30" t="s">
        <v>263</v>
      </c>
      <c r="C52" s="94">
        <v>425</v>
      </c>
      <c r="D52" s="87">
        <v>313</v>
      </c>
      <c r="E52" s="87">
        <v>14</v>
      </c>
      <c r="F52" s="87">
        <v>3</v>
      </c>
      <c r="G52" s="87">
        <f t="shared" si="4"/>
        <v>17</v>
      </c>
      <c r="H52" s="90">
        <f t="shared" si="5"/>
        <v>296</v>
      </c>
      <c r="I52" s="91">
        <v>121</v>
      </c>
      <c r="J52" s="91">
        <v>175</v>
      </c>
    </row>
    <row r="53" spans="1:10" ht="24" customHeight="1">
      <c r="A53" s="34">
        <v>46</v>
      </c>
      <c r="B53" s="30" t="s">
        <v>264</v>
      </c>
      <c r="C53" s="94">
        <v>467</v>
      </c>
      <c r="D53" s="87">
        <v>374</v>
      </c>
      <c r="E53" s="87">
        <v>26</v>
      </c>
      <c r="F53" s="87">
        <v>1</v>
      </c>
      <c r="G53" s="87">
        <f t="shared" si="4"/>
        <v>27</v>
      </c>
      <c r="H53" s="90">
        <f t="shared" si="5"/>
        <v>347</v>
      </c>
      <c r="I53" s="91">
        <v>153</v>
      </c>
      <c r="J53" s="91">
        <v>194</v>
      </c>
    </row>
    <row r="54" spans="1:10" ht="24" customHeight="1">
      <c r="A54" s="34">
        <v>47</v>
      </c>
      <c r="B54" s="30" t="s">
        <v>265</v>
      </c>
      <c r="C54" s="94">
        <v>423</v>
      </c>
      <c r="D54" s="87">
        <v>222</v>
      </c>
      <c r="E54" s="87">
        <v>4</v>
      </c>
      <c r="F54" s="87">
        <v>2</v>
      </c>
      <c r="G54" s="87">
        <f t="shared" si="4"/>
        <v>6</v>
      </c>
      <c r="H54" s="90">
        <f t="shared" si="5"/>
        <v>216</v>
      </c>
      <c r="I54" s="91">
        <v>137</v>
      </c>
      <c r="J54" s="91">
        <v>79</v>
      </c>
    </row>
    <row r="55" spans="1:10" ht="24" customHeight="1">
      <c r="A55" s="34">
        <v>48</v>
      </c>
      <c r="B55" s="30" t="s">
        <v>266</v>
      </c>
      <c r="C55" s="94">
        <v>384</v>
      </c>
      <c r="D55" s="87">
        <v>305</v>
      </c>
      <c r="E55" s="87">
        <v>9</v>
      </c>
      <c r="F55" s="87">
        <v>0</v>
      </c>
      <c r="G55" s="87">
        <f t="shared" si="4"/>
        <v>9</v>
      </c>
      <c r="H55" s="90">
        <f t="shared" si="5"/>
        <v>296</v>
      </c>
      <c r="I55" s="91">
        <v>171</v>
      </c>
      <c r="J55" s="91">
        <v>125</v>
      </c>
    </row>
    <row r="56" spans="1:10" ht="24" customHeight="1">
      <c r="A56" s="34">
        <v>49</v>
      </c>
      <c r="B56" s="30" t="s">
        <v>267</v>
      </c>
      <c r="C56" s="94">
        <v>424</v>
      </c>
      <c r="D56" s="87">
        <v>314</v>
      </c>
      <c r="E56" s="87">
        <v>7</v>
      </c>
      <c r="F56" s="87">
        <v>1</v>
      </c>
      <c r="G56" s="87">
        <f t="shared" si="4"/>
        <v>8</v>
      </c>
      <c r="H56" s="90">
        <f t="shared" si="5"/>
        <v>306</v>
      </c>
      <c r="I56" s="91">
        <v>151</v>
      </c>
      <c r="J56" s="91">
        <v>155</v>
      </c>
    </row>
    <row r="57" spans="1:10" ht="24" customHeight="1">
      <c r="A57" s="34">
        <v>50</v>
      </c>
      <c r="B57" s="30" t="s">
        <v>268</v>
      </c>
      <c r="C57" s="94">
        <v>494</v>
      </c>
      <c r="D57" s="87">
        <v>313</v>
      </c>
      <c r="E57" s="87">
        <v>6</v>
      </c>
      <c r="F57" s="87">
        <v>2</v>
      </c>
      <c r="G57" s="87">
        <f t="shared" si="4"/>
        <v>8</v>
      </c>
      <c r="H57" s="90">
        <f t="shared" si="5"/>
        <v>305</v>
      </c>
      <c r="I57" s="91">
        <v>174</v>
      </c>
      <c r="J57" s="91">
        <v>131</v>
      </c>
    </row>
    <row r="58" spans="1:10" ht="24" customHeight="1">
      <c r="A58" s="75">
        <v>51</v>
      </c>
      <c r="B58" s="30" t="s">
        <v>269</v>
      </c>
      <c r="C58" s="92">
        <v>465</v>
      </c>
      <c r="D58" s="93">
        <v>331</v>
      </c>
      <c r="E58" s="93">
        <v>11</v>
      </c>
      <c r="F58" s="93">
        <v>7</v>
      </c>
      <c r="G58" s="93">
        <f t="shared" si="4"/>
        <v>18</v>
      </c>
      <c r="H58" s="90">
        <f t="shared" si="5"/>
        <v>313</v>
      </c>
      <c r="I58" s="91">
        <v>152</v>
      </c>
      <c r="J58" s="91">
        <v>161</v>
      </c>
    </row>
    <row r="59" spans="1:10" ht="24" customHeight="1">
      <c r="A59" s="43"/>
      <c r="B59" s="44" t="s">
        <v>46</v>
      </c>
      <c r="C59" s="96">
        <f aca="true" t="shared" si="6" ref="C59:J59">SUM(C33:C58)</f>
        <v>21484</v>
      </c>
      <c r="D59" s="96">
        <f t="shared" si="6"/>
        <v>14205</v>
      </c>
      <c r="E59" s="96">
        <f t="shared" si="6"/>
        <v>584</v>
      </c>
      <c r="F59" s="96">
        <f t="shared" si="6"/>
        <v>146</v>
      </c>
      <c r="G59" s="96">
        <f t="shared" si="6"/>
        <v>730</v>
      </c>
      <c r="H59" s="79">
        <f t="shared" si="6"/>
        <v>13475</v>
      </c>
      <c r="I59" s="96">
        <f t="shared" si="6"/>
        <v>6914</v>
      </c>
      <c r="J59" s="96">
        <f t="shared" si="6"/>
        <v>6561</v>
      </c>
    </row>
    <row r="60" spans="1:10" ht="24" customHeight="1">
      <c r="A60" s="43"/>
      <c r="B60" s="44" t="s">
        <v>47</v>
      </c>
      <c r="C60" s="96">
        <f aca="true" t="shared" si="7" ref="C60:J60">C59</f>
        <v>21484</v>
      </c>
      <c r="D60" s="96">
        <f t="shared" si="7"/>
        <v>14205</v>
      </c>
      <c r="E60" s="96">
        <f t="shared" si="7"/>
        <v>584</v>
      </c>
      <c r="F60" s="96">
        <f t="shared" si="7"/>
        <v>146</v>
      </c>
      <c r="G60" s="96">
        <f t="shared" si="7"/>
        <v>730</v>
      </c>
      <c r="H60" s="79">
        <f t="shared" si="7"/>
        <v>13475</v>
      </c>
      <c r="I60" s="96">
        <f t="shared" si="7"/>
        <v>6914</v>
      </c>
      <c r="J60" s="96">
        <f t="shared" si="7"/>
        <v>6561</v>
      </c>
    </row>
    <row r="61" spans="1:10" ht="24" customHeight="1">
      <c r="A61" s="75">
        <v>52</v>
      </c>
      <c r="B61" s="30" t="s">
        <v>270</v>
      </c>
      <c r="C61" s="97">
        <v>344</v>
      </c>
      <c r="D61" s="98">
        <v>210</v>
      </c>
      <c r="E61" s="98">
        <v>5</v>
      </c>
      <c r="F61" s="98">
        <v>0</v>
      </c>
      <c r="G61" s="98">
        <f aca="true" t="shared" si="8" ref="G61:G74">E61+F61</f>
        <v>5</v>
      </c>
      <c r="H61" s="90">
        <f aca="true" t="shared" si="9" ref="H61:H74">D61-G61</f>
        <v>205</v>
      </c>
      <c r="I61" s="99">
        <v>117</v>
      </c>
      <c r="J61" s="99">
        <v>88</v>
      </c>
    </row>
    <row r="62" spans="1:10" ht="24" customHeight="1">
      <c r="A62" s="34">
        <v>53</v>
      </c>
      <c r="B62" s="30" t="s">
        <v>271</v>
      </c>
      <c r="C62" s="94">
        <v>414</v>
      </c>
      <c r="D62" s="87">
        <v>246</v>
      </c>
      <c r="E62" s="87">
        <v>8</v>
      </c>
      <c r="F62" s="87">
        <v>1</v>
      </c>
      <c r="G62" s="87">
        <f t="shared" si="8"/>
        <v>9</v>
      </c>
      <c r="H62" s="90">
        <f t="shared" si="9"/>
        <v>237</v>
      </c>
      <c r="I62" s="91">
        <v>126</v>
      </c>
      <c r="J62" s="91">
        <v>111</v>
      </c>
    </row>
    <row r="63" spans="1:10" ht="24" customHeight="1">
      <c r="A63" s="47">
        <v>54</v>
      </c>
      <c r="B63" s="30" t="s">
        <v>272</v>
      </c>
      <c r="C63" s="94">
        <v>394</v>
      </c>
      <c r="D63" s="87">
        <v>235</v>
      </c>
      <c r="E63" s="87">
        <v>7</v>
      </c>
      <c r="F63" s="87">
        <v>0</v>
      </c>
      <c r="G63" s="87">
        <f t="shared" si="8"/>
        <v>7</v>
      </c>
      <c r="H63" s="90">
        <f t="shared" si="9"/>
        <v>228</v>
      </c>
      <c r="I63" s="91">
        <v>141</v>
      </c>
      <c r="J63" s="91">
        <v>87</v>
      </c>
    </row>
    <row r="64" spans="1:10" ht="24" customHeight="1">
      <c r="A64" s="34">
        <v>55</v>
      </c>
      <c r="B64" s="30" t="s">
        <v>273</v>
      </c>
      <c r="C64" s="94">
        <v>408</v>
      </c>
      <c r="D64" s="87">
        <v>292</v>
      </c>
      <c r="E64" s="87">
        <v>7</v>
      </c>
      <c r="F64" s="87">
        <v>0</v>
      </c>
      <c r="G64" s="87">
        <f t="shared" si="8"/>
        <v>7</v>
      </c>
      <c r="H64" s="90">
        <f t="shared" si="9"/>
        <v>285</v>
      </c>
      <c r="I64" s="91">
        <v>131</v>
      </c>
      <c r="J64" s="91">
        <v>154</v>
      </c>
    </row>
    <row r="65" spans="1:10" ht="24" customHeight="1">
      <c r="A65" s="34">
        <v>56</v>
      </c>
      <c r="B65" s="30" t="s">
        <v>274</v>
      </c>
      <c r="C65" s="94">
        <v>410</v>
      </c>
      <c r="D65" s="87">
        <v>256</v>
      </c>
      <c r="E65" s="87">
        <v>7</v>
      </c>
      <c r="F65" s="87">
        <v>2</v>
      </c>
      <c r="G65" s="87">
        <f t="shared" si="8"/>
        <v>9</v>
      </c>
      <c r="H65" s="90">
        <f t="shared" si="9"/>
        <v>247</v>
      </c>
      <c r="I65" s="91">
        <v>138</v>
      </c>
      <c r="J65" s="91">
        <v>109</v>
      </c>
    </row>
    <row r="66" spans="1:10" ht="24" customHeight="1">
      <c r="A66" s="34">
        <v>57</v>
      </c>
      <c r="B66" s="100" t="s">
        <v>275</v>
      </c>
      <c r="C66" s="94">
        <v>407</v>
      </c>
      <c r="D66" s="87">
        <v>290</v>
      </c>
      <c r="E66" s="87">
        <v>13</v>
      </c>
      <c r="F66" s="87">
        <v>1</v>
      </c>
      <c r="G66" s="87">
        <f t="shared" si="8"/>
        <v>14</v>
      </c>
      <c r="H66" s="90">
        <f t="shared" si="9"/>
        <v>276</v>
      </c>
      <c r="I66" s="91">
        <v>127</v>
      </c>
      <c r="J66" s="91">
        <v>149</v>
      </c>
    </row>
    <row r="67" spans="1:10" ht="24" customHeight="1">
      <c r="A67" s="34">
        <v>58</v>
      </c>
      <c r="B67" s="101" t="s">
        <v>276</v>
      </c>
      <c r="C67" s="94">
        <v>371</v>
      </c>
      <c r="D67" s="87">
        <v>267</v>
      </c>
      <c r="E67" s="87">
        <v>7</v>
      </c>
      <c r="F67" s="87">
        <v>3</v>
      </c>
      <c r="G67" s="87">
        <f t="shared" si="8"/>
        <v>10</v>
      </c>
      <c r="H67" s="90">
        <f t="shared" si="9"/>
        <v>257</v>
      </c>
      <c r="I67" s="91">
        <v>135</v>
      </c>
      <c r="J67" s="91">
        <v>122</v>
      </c>
    </row>
    <row r="68" spans="1:10" ht="24" customHeight="1">
      <c r="A68" s="34">
        <v>59</v>
      </c>
      <c r="B68" s="101" t="s">
        <v>277</v>
      </c>
      <c r="C68" s="94">
        <v>412</v>
      </c>
      <c r="D68" s="87">
        <v>264</v>
      </c>
      <c r="E68" s="87">
        <v>16</v>
      </c>
      <c r="F68" s="87">
        <v>2</v>
      </c>
      <c r="G68" s="87">
        <f t="shared" si="8"/>
        <v>18</v>
      </c>
      <c r="H68" s="90">
        <f t="shared" si="9"/>
        <v>246</v>
      </c>
      <c r="I68" s="91">
        <v>134</v>
      </c>
      <c r="J68" s="91">
        <v>112</v>
      </c>
    </row>
    <row r="69" spans="1:10" ht="24" customHeight="1">
      <c r="A69" s="34">
        <v>60</v>
      </c>
      <c r="B69" s="102" t="s">
        <v>278</v>
      </c>
      <c r="C69" s="94">
        <v>358</v>
      </c>
      <c r="D69" s="87">
        <v>233</v>
      </c>
      <c r="E69" s="87">
        <v>5</v>
      </c>
      <c r="F69" s="87">
        <v>1</v>
      </c>
      <c r="G69" s="87">
        <f t="shared" si="8"/>
        <v>6</v>
      </c>
      <c r="H69" s="90">
        <f t="shared" si="9"/>
        <v>227</v>
      </c>
      <c r="I69" s="91">
        <v>151</v>
      </c>
      <c r="J69" s="91">
        <v>76</v>
      </c>
    </row>
    <row r="70" spans="1:10" ht="24" customHeight="1">
      <c r="A70" s="34">
        <v>61</v>
      </c>
      <c r="B70" s="102" t="s">
        <v>279</v>
      </c>
      <c r="C70" s="94">
        <v>358</v>
      </c>
      <c r="D70" s="87">
        <v>203</v>
      </c>
      <c r="E70" s="87">
        <v>8</v>
      </c>
      <c r="F70" s="87">
        <v>3</v>
      </c>
      <c r="G70" s="87">
        <f t="shared" si="8"/>
        <v>11</v>
      </c>
      <c r="H70" s="90">
        <f t="shared" si="9"/>
        <v>192</v>
      </c>
      <c r="I70" s="91">
        <v>105</v>
      </c>
      <c r="J70" s="91">
        <v>87</v>
      </c>
    </row>
    <row r="71" spans="1:10" ht="24" customHeight="1">
      <c r="A71" s="34">
        <v>62</v>
      </c>
      <c r="B71" s="102" t="s">
        <v>280</v>
      </c>
      <c r="C71" s="94">
        <v>449</v>
      </c>
      <c r="D71" s="87">
        <v>343</v>
      </c>
      <c r="E71" s="87">
        <v>11</v>
      </c>
      <c r="F71" s="87">
        <v>3</v>
      </c>
      <c r="G71" s="87">
        <f t="shared" si="8"/>
        <v>14</v>
      </c>
      <c r="H71" s="90">
        <f t="shared" si="9"/>
        <v>329</v>
      </c>
      <c r="I71" s="91">
        <v>133</v>
      </c>
      <c r="J71" s="91">
        <v>196</v>
      </c>
    </row>
    <row r="72" spans="1:10" ht="24" customHeight="1">
      <c r="A72" s="34">
        <v>63</v>
      </c>
      <c r="B72" s="102" t="s">
        <v>281</v>
      </c>
      <c r="C72" s="94">
        <v>449</v>
      </c>
      <c r="D72" s="87">
        <v>311</v>
      </c>
      <c r="E72" s="87">
        <v>11</v>
      </c>
      <c r="F72" s="87">
        <v>3</v>
      </c>
      <c r="G72" s="87">
        <f t="shared" si="8"/>
        <v>14</v>
      </c>
      <c r="H72" s="90">
        <f t="shared" si="9"/>
        <v>297</v>
      </c>
      <c r="I72" s="91">
        <v>139</v>
      </c>
      <c r="J72" s="91">
        <v>158</v>
      </c>
    </row>
    <row r="73" spans="1:10" ht="24" customHeight="1">
      <c r="A73" s="34">
        <v>64</v>
      </c>
      <c r="B73" s="102" t="s">
        <v>282</v>
      </c>
      <c r="C73" s="94">
        <v>442</v>
      </c>
      <c r="D73" s="87">
        <v>313</v>
      </c>
      <c r="E73" s="87">
        <v>21</v>
      </c>
      <c r="F73" s="87">
        <v>2</v>
      </c>
      <c r="G73" s="87">
        <f t="shared" si="8"/>
        <v>23</v>
      </c>
      <c r="H73" s="90">
        <f t="shared" si="9"/>
        <v>290</v>
      </c>
      <c r="I73" s="91">
        <v>129</v>
      </c>
      <c r="J73" s="91">
        <v>161</v>
      </c>
    </row>
    <row r="74" spans="1:10" ht="24" customHeight="1">
      <c r="A74" s="34">
        <v>65</v>
      </c>
      <c r="B74" s="103" t="s">
        <v>283</v>
      </c>
      <c r="C74" s="94">
        <v>453</v>
      </c>
      <c r="D74" s="87">
        <v>319</v>
      </c>
      <c r="E74" s="87">
        <v>16</v>
      </c>
      <c r="F74" s="87">
        <v>5</v>
      </c>
      <c r="G74" s="87">
        <f t="shared" si="8"/>
        <v>21</v>
      </c>
      <c r="H74" s="90">
        <f t="shared" si="9"/>
        <v>298</v>
      </c>
      <c r="I74" s="91">
        <v>131</v>
      </c>
      <c r="J74" s="91">
        <v>167</v>
      </c>
    </row>
    <row r="75" spans="1:10" ht="24" customHeight="1">
      <c r="A75" s="49"/>
      <c r="B75" s="50" t="s">
        <v>55</v>
      </c>
      <c r="C75" s="96">
        <f aca="true" t="shared" si="10" ref="C75:J75">SUM(C60:C74)</f>
        <v>27153</v>
      </c>
      <c r="D75" s="96">
        <f t="shared" si="10"/>
        <v>17987</v>
      </c>
      <c r="E75" s="96">
        <f t="shared" si="10"/>
        <v>726</v>
      </c>
      <c r="F75" s="96">
        <f t="shared" si="10"/>
        <v>172</v>
      </c>
      <c r="G75" s="96">
        <f t="shared" si="10"/>
        <v>898</v>
      </c>
      <c r="H75" s="104">
        <f t="shared" si="10"/>
        <v>17089</v>
      </c>
      <c r="I75" s="96">
        <f t="shared" si="10"/>
        <v>8751</v>
      </c>
      <c r="J75" s="96">
        <f t="shared" si="10"/>
        <v>8338</v>
      </c>
    </row>
    <row r="76" spans="1:10" ht="24" customHeight="1">
      <c r="A76" s="53"/>
      <c r="B76" s="50" t="s">
        <v>56</v>
      </c>
      <c r="C76" s="105"/>
      <c r="D76" s="106"/>
      <c r="E76" s="106"/>
      <c r="F76" s="106"/>
      <c r="G76" s="106"/>
      <c r="H76" s="107"/>
      <c r="I76" s="108">
        <f>I75*100/H75</f>
        <v>51.208379659430044</v>
      </c>
      <c r="J76" s="108">
        <f>J75*100/H75</f>
        <v>48.791620340569956</v>
      </c>
    </row>
  </sheetData>
  <mergeCells count="13">
    <mergeCell ref="B4:B5"/>
    <mergeCell ref="I4:I5"/>
    <mergeCell ref="J4:J5"/>
    <mergeCell ref="A1:B1"/>
    <mergeCell ref="A2:B2"/>
    <mergeCell ref="A4:A5"/>
    <mergeCell ref="C4:C5"/>
    <mergeCell ref="A3:B3"/>
    <mergeCell ref="C1:J1"/>
    <mergeCell ref="D4:D5"/>
    <mergeCell ref="H4:H5"/>
    <mergeCell ref="C2:J2"/>
    <mergeCell ref="H3:J3"/>
  </mergeCells>
  <printOptions/>
  <pageMargins left="0.1968503937007874" right="0" top="0.15748031496062992" bottom="0.35433070866141736" header="0.31496062992125984" footer="0.1968503937007874"/>
  <pageSetup horizontalDpi="180" verticalDpi="180" orientation="portrait" pageOrder="overThenDown" paperSize="9" r:id="rId1"/>
  <headerFooter alignWithMargins="0">
    <oddFooter>&amp;CΣελίδα &amp;P  από (&amp;N)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AQ101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6.75390625" style="0" customWidth="1"/>
    <col min="2" max="2" width="50.75390625" style="58" customWidth="1"/>
    <col min="3" max="4" width="10.75390625" style="7" customWidth="1"/>
    <col min="5" max="7" width="7.75390625" style="7" customWidth="1"/>
    <col min="8" max="12" width="10.75390625" style="7" customWidth="1"/>
    <col min="13" max="43" width="5.25390625" style="0" customWidth="1"/>
  </cols>
  <sheetData>
    <row r="1" spans="1:12" ht="16.5" customHeight="1">
      <c r="A1" s="1" t="s">
        <v>0</v>
      </c>
      <c r="B1" s="1"/>
      <c r="C1" s="2" t="s">
        <v>1</v>
      </c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1" t="s">
        <v>57</v>
      </c>
      <c r="B2" s="1"/>
      <c r="C2" s="4"/>
      <c r="D2" s="5" t="s">
        <v>3</v>
      </c>
      <c r="E2" s="6"/>
      <c r="F2" s="6"/>
      <c r="G2" s="6"/>
      <c r="H2" s="6"/>
      <c r="I2" s="6"/>
      <c r="J2" s="6"/>
      <c r="K2" s="6"/>
      <c r="L2" s="6"/>
    </row>
    <row r="3" spans="1:12" ht="16.5" customHeight="1">
      <c r="A3" s="8" t="s">
        <v>284</v>
      </c>
      <c r="B3" s="9"/>
      <c r="I3" s="10" t="s">
        <v>5</v>
      </c>
      <c r="J3" s="10"/>
      <c r="K3" s="10"/>
      <c r="L3" s="10"/>
    </row>
    <row r="4" spans="1:12" ht="24.75" customHeight="1">
      <c r="A4" s="11" t="s">
        <v>6</v>
      </c>
      <c r="B4" s="12" t="s">
        <v>7</v>
      </c>
      <c r="C4" s="60" t="s">
        <v>8</v>
      </c>
      <c r="D4" s="61" t="s">
        <v>9</v>
      </c>
      <c r="E4" s="62" t="s">
        <v>10</v>
      </c>
      <c r="F4" s="63"/>
      <c r="G4" s="63"/>
      <c r="H4" s="16" t="s">
        <v>11</v>
      </c>
      <c r="I4" s="20" t="s">
        <v>285</v>
      </c>
      <c r="J4" s="19" t="s">
        <v>286</v>
      </c>
      <c r="K4" s="20" t="s">
        <v>287</v>
      </c>
      <c r="L4" s="20" t="s">
        <v>288</v>
      </c>
    </row>
    <row r="5" spans="1:43" s="28" customFormat="1" ht="83.25" customHeight="1">
      <c r="A5" s="11"/>
      <c r="B5" s="12"/>
      <c r="C5" s="60"/>
      <c r="D5" s="61"/>
      <c r="E5" s="65" t="s">
        <v>17</v>
      </c>
      <c r="F5" s="65" t="s">
        <v>18</v>
      </c>
      <c r="G5" s="65" t="s">
        <v>19</v>
      </c>
      <c r="H5" s="16"/>
      <c r="I5" s="25"/>
      <c r="J5" s="24"/>
      <c r="K5" s="109"/>
      <c r="L5" s="25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27"/>
      <c r="AQ5" s="27"/>
    </row>
    <row r="6" spans="1:12" s="28" customFormat="1" ht="24" customHeight="1">
      <c r="A6" s="47">
        <v>1</v>
      </c>
      <c r="B6" s="37" t="s">
        <v>289</v>
      </c>
      <c r="C6" s="31">
        <v>443</v>
      </c>
      <c r="D6" s="31">
        <v>300</v>
      </c>
      <c r="E6" s="31">
        <v>5</v>
      </c>
      <c r="F6" s="31">
        <v>3</v>
      </c>
      <c r="G6" s="31">
        <f aca="true" t="shared" si="0" ref="G6:G31">E6+F6</f>
        <v>8</v>
      </c>
      <c r="H6" s="32">
        <f aca="true" t="shared" si="1" ref="H6:H31">D6-G6</f>
        <v>292</v>
      </c>
      <c r="I6" s="33">
        <v>10</v>
      </c>
      <c r="J6" s="33">
        <v>132</v>
      </c>
      <c r="K6" s="33">
        <v>35</v>
      </c>
      <c r="L6" s="33">
        <v>115</v>
      </c>
    </row>
    <row r="7" spans="1:12" s="28" customFormat="1" ht="24" customHeight="1">
      <c r="A7" s="34">
        <v>2</v>
      </c>
      <c r="B7" s="30" t="s">
        <v>290</v>
      </c>
      <c r="C7" s="31">
        <v>444</v>
      </c>
      <c r="D7" s="31">
        <v>290</v>
      </c>
      <c r="E7" s="31">
        <v>5</v>
      </c>
      <c r="F7" s="31">
        <v>4</v>
      </c>
      <c r="G7" s="31">
        <f t="shared" si="0"/>
        <v>9</v>
      </c>
      <c r="H7" s="35">
        <f t="shared" si="1"/>
        <v>281</v>
      </c>
      <c r="I7" s="36">
        <v>8</v>
      </c>
      <c r="J7" s="36">
        <v>133</v>
      </c>
      <c r="K7" s="36">
        <v>31</v>
      </c>
      <c r="L7" s="36">
        <v>109</v>
      </c>
    </row>
    <row r="8" spans="1:12" s="28" customFormat="1" ht="24" customHeight="1">
      <c r="A8" s="34">
        <v>3</v>
      </c>
      <c r="B8" s="30" t="s">
        <v>291</v>
      </c>
      <c r="C8" s="38">
        <v>440</v>
      </c>
      <c r="D8" s="39">
        <v>312</v>
      </c>
      <c r="E8" s="39">
        <v>10</v>
      </c>
      <c r="F8" s="39">
        <v>4</v>
      </c>
      <c r="G8" s="39">
        <f t="shared" si="0"/>
        <v>14</v>
      </c>
      <c r="H8" s="35">
        <f t="shared" si="1"/>
        <v>298</v>
      </c>
      <c r="I8" s="36">
        <v>6</v>
      </c>
      <c r="J8" s="36">
        <v>140</v>
      </c>
      <c r="K8" s="36">
        <v>21</v>
      </c>
      <c r="L8" s="36">
        <v>131</v>
      </c>
    </row>
    <row r="9" spans="1:12" s="28" customFormat="1" ht="24" customHeight="1">
      <c r="A9" s="34">
        <v>4</v>
      </c>
      <c r="B9" s="30" t="s">
        <v>292</v>
      </c>
      <c r="C9" s="40">
        <v>440</v>
      </c>
      <c r="D9" s="31">
        <v>278</v>
      </c>
      <c r="E9" s="31">
        <v>10</v>
      </c>
      <c r="F9" s="31">
        <v>2</v>
      </c>
      <c r="G9" s="31">
        <f t="shared" si="0"/>
        <v>12</v>
      </c>
      <c r="H9" s="35">
        <f t="shared" si="1"/>
        <v>266</v>
      </c>
      <c r="I9" s="36">
        <v>9</v>
      </c>
      <c r="J9" s="36">
        <v>117</v>
      </c>
      <c r="K9" s="36">
        <v>25</v>
      </c>
      <c r="L9" s="36">
        <v>115</v>
      </c>
    </row>
    <row r="10" spans="1:12" s="28" customFormat="1" ht="24" customHeight="1">
      <c r="A10" s="34">
        <v>5</v>
      </c>
      <c r="B10" s="30" t="s">
        <v>293</v>
      </c>
      <c r="C10" s="40">
        <v>452</v>
      </c>
      <c r="D10" s="31">
        <v>311</v>
      </c>
      <c r="E10" s="31">
        <v>15</v>
      </c>
      <c r="F10" s="31">
        <v>5</v>
      </c>
      <c r="G10" s="31">
        <f t="shared" si="0"/>
        <v>20</v>
      </c>
      <c r="H10" s="35">
        <f t="shared" si="1"/>
        <v>291</v>
      </c>
      <c r="I10" s="36">
        <v>7</v>
      </c>
      <c r="J10" s="36">
        <v>140</v>
      </c>
      <c r="K10" s="36">
        <v>36</v>
      </c>
      <c r="L10" s="36">
        <v>108</v>
      </c>
    </row>
    <row r="11" spans="1:12" s="28" customFormat="1" ht="24" customHeight="1">
      <c r="A11" s="34">
        <v>6</v>
      </c>
      <c r="B11" s="30" t="s">
        <v>294</v>
      </c>
      <c r="C11" s="40">
        <v>444</v>
      </c>
      <c r="D11" s="31">
        <v>298</v>
      </c>
      <c r="E11" s="31">
        <v>9</v>
      </c>
      <c r="F11" s="31">
        <v>8</v>
      </c>
      <c r="G11" s="31">
        <f t="shared" si="0"/>
        <v>17</v>
      </c>
      <c r="H11" s="35">
        <f t="shared" si="1"/>
        <v>281</v>
      </c>
      <c r="I11" s="36">
        <v>17</v>
      </c>
      <c r="J11" s="36">
        <v>109</v>
      </c>
      <c r="K11" s="36">
        <v>29</v>
      </c>
      <c r="L11" s="36">
        <v>126</v>
      </c>
    </row>
    <row r="12" spans="1:12" s="28" customFormat="1" ht="24" customHeight="1">
      <c r="A12" s="34">
        <v>7</v>
      </c>
      <c r="B12" s="30" t="s">
        <v>295</v>
      </c>
      <c r="C12" s="40">
        <v>442</v>
      </c>
      <c r="D12" s="31">
        <v>315</v>
      </c>
      <c r="E12" s="31">
        <v>13</v>
      </c>
      <c r="F12" s="31">
        <v>4</v>
      </c>
      <c r="G12" s="31">
        <f t="shared" si="0"/>
        <v>17</v>
      </c>
      <c r="H12" s="35">
        <f t="shared" si="1"/>
        <v>298</v>
      </c>
      <c r="I12" s="36">
        <v>15</v>
      </c>
      <c r="J12" s="36">
        <v>120</v>
      </c>
      <c r="K12" s="36">
        <v>27</v>
      </c>
      <c r="L12" s="36">
        <v>136</v>
      </c>
    </row>
    <row r="13" spans="1:12" s="28" customFormat="1" ht="24" customHeight="1">
      <c r="A13" s="34">
        <v>8</v>
      </c>
      <c r="B13" s="30" t="s">
        <v>296</v>
      </c>
      <c r="C13" s="40">
        <v>449</v>
      </c>
      <c r="D13" s="31">
        <v>291</v>
      </c>
      <c r="E13" s="31">
        <v>21</v>
      </c>
      <c r="F13" s="31">
        <v>0</v>
      </c>
      <c r="G13" s="31">
        <f t="shared" si="0"/>
        <v>21</v>
      </c>
      <c r="H13" s="35">
        <f t="shared" si="1"/>
        <v>270</v>
      </c>
      <c r="I13" s="36">
        <v>7</v>
      </c>
      <c r="J13" s="36">
        <v>129</v>
      </c>
      <c r="K13" s="36">
        <v>30</v>
      </c>
      <c r="L13" s="36">
        <v>104</v>
      </c>
    </row>
    <row r="14" spans="1:12" s="28" customFormat="1" ht="24" customHeight="1">
      <c r="A14" s="34">
        <v>9</v>
      </c>
      <c r="B14" s="30" t="s">
        <v>297</v>
      </c>
      <c r="C14" s="40">
        <v>456</v>
      </c>
      <c r="D14" s="31">
        <v>277</v>
      </c>
      <c r="E14" s="31">
        <v>17</v>
      </c>
      <c r="F14" s="31">
        <v>5</v>
      </c>
      <c r="G14" s="31">
        <f t="shared" si="0"/>
        <v>22</v>
      </c>
      <c r="H14" s="35">
        <f t="shared" si="1"/>
        <v>255</v>
      </c>
      <c r="I14" s="36">
        <v>12</v>
      </c>
      <c r="J14" s="36">
        <v>102</v>
      </c>
      <c r="K14" s="36">
        <v>27</v>
      </c>
      <c r="L14" s="36">
        <v>114</v>
      </c>
    </row>
    <row r="15" spans="1:12" s="28" customFormat="1" ht="24" customHeight="1">
      <c r="A15" s="34">
        <v>10</v>
      </c>
      <c r="B15" s="30" t="s">
        <v>298</v>
      </c>
      <c r="C15" s="40">
        <v>449</v>
      </c>
      <c r="D15" s="31">
        <v>274</v>
      </c>
      <c r="E15" s="31">
        <v>14</v>
      </c>
      <c r="F15" s="31">
        <v>3</v>
      </c>
      <c r="G15" s="31">
        <f t="shared" si="0"/>
        <v>17</v>
      </c>
      <c r="H15" s="35">
        <f t="shared" si="1"/>
        <v>257</v>
      </c>
      <c r="I15" s="36">
        <v>2</v>
      </c>
      <c r="J15" s="36">
        <v>101</v>
      </c>
      <c r="K15" s="36">
        <v>46</v>
      </c>
      <c r="L15" s="36">
        <v>108</v>
      </c>
    </row>
    <row r="16" spans="1:12" s="28" customFormat="1" ht="24" customHeight="1">
      <c r="A16" s="34">
        <v>11</v>
      </c>
      <c r="B16" s="30" t="s">
        <v>299</v>
      </c>
      <c r="C16" s="40">
        <v>400</v>
      </c>
      <c r="D16" s="31">
        <v>280</v>
      </c>
      <c r="E16" s="31">
        <v>7</v>
      </c>
      <c r="F16" s="31">
        <v>1</v>
      </c>
      <c r="G16" s="31">
        <f t="shared" si="0"/>
        <v>8</v>
      </c>
      <c r="H16" s="35">
        <f t="shared" si="1"/>
        <v>272</v>
      </c>
      <c r="I16" s="36">
        <v>4</v>
      </c>
      <c r="J16" s="36">
        <v>144</v>
      </c>
      <c r="K16" s="36">
        <v>28</v>
      </c>
      <c r="L16" s="36">
        <v>96</v>
      </c>
    </row>
    <row r="17" spans="1:12" s="28" customFormat="1" ht="24" customHeight="1">
      <c r="A17" s="34">
        <v>12</v>
      </c>
      <c r="B17" s="30" t="s">
        <v>300</v>
      </c>
      <c r="C17" s="40">
        <v>458</v>
      </c>
      <c r="D17" s="31">
        <v>302</v>
      </c>
      <c r="E17" s="31">
        <v>12</v>
      </c>
      <c r="F17" s="31">
        <v>0</v>
      </c>
      <c r="G17" s="31">
        <f t="shared" si="0"/>
        <v>12</v>
      </c>
      <c r="H17" s="35">
        <f t="shared" si="1"/>
        <v>290</v>
      </c>
      <c r="I17" s="36">
        <v>8</v>
      </c>
      <c r="J17" s="36">
        <v>101</v>
      </c>
      <c r="K17" s="36">
        <v>34</v>
      </c>
      <c r="L17" s="36">
        <v>147</v>
      </c>
    </row>
    <row r="18" spans="1:12" s="28" customFormat="1" ht="24" customHeight="1">
      <c r="A18" s="34">
        <v>13</v>
      </c>
      <c r="B18" s="30" t="s">
        <v>301</v>
      </c>
      <c r="C18" s="40">
        <v>464</v>
      </c>
      <c r="D18" s="31">
        <v>305</v>
      </c>
      <c r="E18" s="31">
        <v>16</v>
      </c>
      <c r="F18" s="31">
        <v>1</v>
      </c>
      <c r="G18" s="31">
        <f t="shared" si="0"/>
        <v>17</v>
      </c>
      <c r="H18" s="35">
        <f t="shared" si="1"/>
        <v>288</v>
      </c>
      <c r="I18" s="36">
        <v>9</v>
      </c>
      <c r="J18" s="36">
        <v>107</v>
      </c>
      <c r="K18" s="36">
        <v>27</v>
      </c>
      <c r="L18" s="36">
        <v>145</v>
      </c>
    </row>
    <row r="19" spans="1:12" s="28" customFormat="1" ht="24" customHeight="1">
      <c r="A19" s="34">
        <v>14</v>
      </c>
      <c r="B19" s="30" t="s">
        <v>302</v>
      </c>
      <c r="C19" s="40">
        <v>385</v>
      </c>
      <c r="D19" s="31">
        <v>264</v>
      </c>
      <c r="E19" s="31">
        <v>3</v>
      </c>
      <c r="F19" s="31">
        <v>1</v>
      </c>
      <c r="G19" s="31">
        <f t="shared" si="0"/>
        <v>4</v>
      </c>
      <c r="H19" s="35">
        <f t="shared" si="1"/>
        <v>260</v>
      </c>
      <c r="I19" s="36">
        <v>12</v>
      </c>
      <c r="J19" s="36">
        <v>127</v>
      </c>
      <c r="K19" s="36">
        <v>15</v>
      </c>
      <c r="L19" s="36">
        <v>106</v>
      </c>
    </row>
    <row r="20" spans="1:12" s="28" customFormat="1" ht="24" customHeight="1">
      <c r="A20" s="34">
        <v>15</v>
      </c>
      <c r="B20" s="30" t="s">
        <v>303</v>
      </c>
      <c r="C20" s="40">
        <v>383</v>
      </c>
      <c r="D20" s="31">
        <v>254</v>
      </c>
      <c r="E20" s="31">
        <v>13</v>
      </c>
      <c r="F20" s="31">
        <v>3</v>
      </c>
      <c r="G20" s="31">
        <f t="shared" si="0"/>
        <v>16</v>
      </c>
      <c r="H20" s="35">
        <f t="shared" si="1"/>
        <v>238</v>
      </c>
      <c r="I20" s="36">
        <v>17</v>
      </c>
      <c r="J20" s="36">
        <v>120</v>
      </c>
      <c r="K20" s="36">
        <v>10</v>
      </c>
      <c r="L20" s="36">
        <v>91</v>
      </c>
    </row>
    <row r="21" spans="1:12" ht="24" customHeight="1">
      <c r="A21" s="34">
        <v>16</v>
      </c>
      <c r="B21" s="30" t="s">
        <v>304</v>
      </c>
      <c r="C21" s="40">
        <v>381</v>
      </c>
      <c r="D21" s="31">
        <v>276</v>
      </c>
      <c r="E21" s="31">
        <v>13</v>
      </c>
      <c r="F21" s="31">
        <v>1</v>
      </c>
      <c r="G21" s="31">
        <f t="shared" si="0"/>
        <v>14</v>
      </c>
      <c r="H21" s="35">
        <f t="shared" si="1"/>
        <v>262</v>
      </c>
      <c r="I21" s="36">
        <v>18</v>
      </c>
      <c r="J21" s="36">
        <v>129</v>
      </c>
      <c r="K21" s="36">
        <v>15</v>
      </c>
      <c r="L21" s="36">
        <v>100</v>
      </c>
    </row>
    <row r="22" spans="1:12" ht="24" customHeight="1">
      <c r="A22" s="34">
        <v>17</v>
      </c>
      <c r="B22" s="30" t="s">
        <v>305</v>
      </c>
      <c r="C22" s="40">
        <v>391</v>
      </c>
      <c r="D22" s="31">
        <v>281</v>
      </c>
      <c r="E22" s="31">
        <v>14</v>
      </c>
      <c r="F22" s="31">
        <v>5</v>
      </c>
      <c r="G22" s="31">
        <f t="shared" si="0"/>
        <v>19</v>
      </c>
      <c r="H22" s="35">
        <f t="shared" si="1"/>
        <v>262</v>
      </c>
      <c r="I22" s="36">
        <v>4</v>
      </c>
      <c r="J22" s="36">
        <v>98</v>
      </c>
      <c r="K22" s="36">
        <v>52</v>
      </c>
      <c r="L22" s="36">
        <v>108</v>
      </c>
    </row>
    <row r="23" spans="1:12" ht="24" customHeight="1">
      <c r="A23" s="34">
        <v>18</v>
      </c>
      <c r="B23" s="30" t="s">
        <v>306</v>
      </c>
      <c r="C23" s="31">
        <v>395</v>
      </c>
      <c r="D23" s="31">
        <v>317</v>
      </c>
      <c r="E23" s="31">
        <v>10</v>
      </c>
      <c r="F23" s="31">
        <v>2</v>
      </c>
      <c r="G23" s="31">
        <f t="shared" si="0"/>
        <v>12</v>
      </c>
      <c r="H23" s="35">
        <f t="shared" si="1"/>
        <v>305</v>
      </c>
      <c r="I23" s="36">
        <v>4</v>
      </c>
      <c r="J23" s="36">
        <v>114</v>
      </c>
      <c r="K23" s="36">
        <v>29</v>
      </c>
      <c r="L23" s="36">
        <v>158</v>
      </c>
    </row>
    <row r="24" spans="1:12" ht="24" customHeight="1">
      <c r="A24" s="34">
        <v>19</v>
      </c>
      <c r="B24" s="30" t="s">
        <v>307</v>
      </c>
      <c r="C24" s="31">
        <v>407</v>
      </c>
      <c r="D24" s="31">
        <v>296</v>
      </c>
      <c r="E24" s="31">
        <v>6</v>
      </c>
      <c r="F24" s="31">
        <v>4</v>
      </c>
      <c r="G24" s="31">
        <f t="shared" si="0"/>
        <v>10</v>
      </c>
      <c r="H24" s="35">
        <f t="shared" si="1"/>
        <v>286</v>
      </c>
      <c r="I24" s="36">
        <v>6</v>
      </c>
      <c r="J24" s="36">
        <v>112</v>
      </c>
      <c r="K24" s="36">
        <v>25</v>
      </c>
      <c r="L24" s="36">
        <v>143</v>
      </c>
    </row>
    <row r="25" spans="1:12" ht="24" customHeight="1">
      <c r="A25" s="34">
        <v>20</v>
      </c>
      <c r="B25" s="30" t="s">
        <v>308</v>
      </c>
      <c r="C25" s="31">
        <v>275</v>
      </c>
      <c r="D25" s="31">
        <v>140</v>
      </c>
      <c r="E25" s="31">
        <v>7</v>
      </c>
      <c r="F25" s="31">
        <v>1</v>
      </c>
      <c r="G25" s="31">
        <f t="shared" si="0"/>
        <v>8</v>
      </c>
      <c r="H25" s="35">
        <f t="shared" si="1"/>
        <v>132</v>
      </c>
      <c r="I25" s="36">
        <v>0</v>
      </c>
      <c r="J25" s="36">
        <v>84</v>
      </c>
      <c r="K25" s="36">
        <v>8</v>
      </c>
      <c r="L25" s="36">
        <v>40</v>
      </c>
    </row>
    <row r="26" spans="1:12" ht="24" customHeight="1">
      <c r="A26" s="34">
        <v>21</v>
      </c>
      <c r="B26" s="30" t="s">
        <v>309</v>
      </c>
      <c r="C26" s="31">
        <v>353</v>
      </c>
      <c r="D26" s="31">
        <v>177</v>
      </c>
      <c r="E26" s="31">
        <v>5</v>
      </c>
      <c r="F26" s="31">
        <v>1</v>
      </c>
      <c r="G26" s="31">
        <f t="shared" si="0"/>
        <v>6</v>
      </c>
      <c r="H26" s="35">
        <f t="shared" si="1"/>
        <v>171</v>
      </c>
      <c r="I26" s="36">
        <v>3</v>
      </c>
      <c r="J26" s="36">
        <v>105</v>
      </c>
      <c r="K26" s="36">
        <v>20</v>
      </c>
      <c r="L26" s="36">
        <v>43</v>
      </c>
    </row>
    <row r="27" spans="1:12" ht="24" customHeight="1">
      <c r="A27" s="34">
        <v>22</v>
      </c>
      <c r="B27" s="30" t="s">
        <v>310</v>
      </c>
      <c r="C27" s="31">
        <v>475</v>
      </c>
      <c r="D27" s="31">
        <v>314</v>
      </c>
      <c r="E27" s="31">
        <v>20</v>
      </c>
      <c r="F27" s="31">
        <v>10</v>
      </c>
      <c r="G27" s="31">
        <f t="shared" si="0"/>
        <v>30</v>
      </c>
      <c r="H27" s="35">
        <f t="shared" si="1"/>
        <v>284</v>
      </c>
      <c r="I27" s="36">
        <v>4</v>
      </c>
      <c r="J27" s="36">
        <v>111</v>
      </c>
      <c r="K27" s="36">
        <v>33</v>
      </c>
      <c r="L27" s="36">
        <v>136</v>
      </c>
    </row>
    <row r="28" spans="1:12" ht="24" customHeight="1">
      <c r="A28" s="34">
        <v>23</v>
      </c>
      <c r="B28" s="30" t="s">
        <v>311</v>
      </c>
      <c r="C28" s="31">
        <v>488</v>
      </c>
      <c r="D28" s="31">
        <v>341</v>
      </c>
      <c r="E28" s="31">
        <v>9</v>
      </c>
      <c r="F28" s="31">
        <v>2</v>
      </c>
      <c r="G28" s="31">
        <f t="shared" si="0"/>
        <v>11</v>
      </c>
      <c r="H28" s="35">
        <f t="shared" si="1"/>
        <v>330</v>
      </c>
      <c r="I28" s="36">
        <v>11</v>
      </c>
      <c r="J28" s="36">
        <v>140</v>
      </c>
      <c r="K28" s="36">
        <v>51</v>
      </c>
      <c r="L28" s="36">
        <v>128</v>
      </c>
    </row>
    <row r="29" spans="1:12" ht="24" customHeight="1">
      <c r="A29" s="34">
        <v>24</v>
      </c>
      <c r="B29" s="30" t="s">
        <v>312</v>
      </c>
      <c r="C29" s="31">
        <v>469</v>
      </c>
      <c r="D29" s="31">
        <v>309</v>
      </c>
      <c r="E29" s="31">
        <v>12</v>
      </c>
      <c r="F29" s="31">
        <v>3</v>
      </c>
      <c r="G29" s="31">
        <f t="shared" si="0"/>
        <v>15</v>
      </c>
      <c r="H29" s="35">
        <f t="shared" si="1"/>
        <v>294</v>
      </c>
      <c r="I29" s="36">
        <v>11</v>
      </c>
      <c r="J29" s="36">
        <v>85</v>
      </c>
      <c r="K29" s="36">
        <v>26</v>
      </c>
      <c r="L29" s="36">
        <v>172</v>
      </c>
    </row>
    <row r="30" spans="1:12" ht="24" customHeight="1">
      <c r="A30" s="34">
        <v>25</v>
      </c>
      <c r="B30" s="30" t="s">
        <v>313</v>
      </c>
      <c r="C30" s="31">
        <v>466</v>
      </c>
      <c r="D30" s="31">
        <v>282</v>
      </c>
      <c r="E30" s="31">
        <v>11</v>
      </c>
      <c r="F30" s="31">
        <v>4</v>
      </c>
      <c r="G30" s="31">
        <f t="shared" si="0"/>
        <v>15</v>
      </c>
      <c r="H30" s="35">
        <f t="shared" si="1"/>
        <v>267</v>
      </c>
      <c r="I30" s="36">
        <v>5</v>
      </c>
      <c r="J30" s="36">
        <v>77</v>
      </c>
      <c r="K30" s="36">
        <v>53</v>
      </c>
      <c r="L30" s="36">
        <v>132</v>
      </c>
    </row>
    <row r="31" spans="1:12" ht="24" customHeight="1">
      <c r="A31" s="34">
        <v>26</v>
      </c>
      <c r="B31" s="30" t="s">
        <v>314</v>
      </c>
      <c r="C31" s="38">
        <v>248</v>
      </c>
      <c r="D31" s="39">
        <v>171</v>
      </c>
      <c r="E31" s="39">
        <v>6</v>
      </c>
      <c r="F31" s="39">
        <v>0</v>
      </c>
      <c r="G31" s="39">
        <f t="shared" si="0"/>
        <v>6</v>
      </c>
      <c r="H31" s="35">
        <f t="shared" si="1"/>
        <v>165</v>
      </c>
      <c r="I31" s="70">
        <v>1</v>
      </c>
      <c r="J31" s="70">
        <v>92</v>
      </c>
      <c r="K31" s="70">
        <v>19</v>
      </c>
      <c r="L31" s="70">
        <v>53</v>
      </c>
    </row>
    <row r="32" spans="1:12" ht="24" customHeight="1">
      <c r="A32" s="43"/>
      <c r="B32" s="44" t="s">
        <v>46</v>
      </c>
      <c r="C32" s="45">
        <f aca="true" t="shared" si="2" ref="C32:L32">SUM(C6:C31)</f>
        <v>10897</v>
      </c>
      <c r="D32" s="45">
        <f t="shared" si="2"/>
        <v>7255</v>
      </c>
      <c r="E32" s="45">
        <f t="shared" si="2"/>
        <v>283</v>
      </c>
      <c r="F32" s="45">
        <f t="shared" si="2"/>
        <v>77</v>
      </c>
      <c r="G32" s="45">
        <f t="shared" si="2"/>
        <v>360</v>
      </c>
      <c r="H32" s="46">
        <f t="shared" si="2"/>
        <v>6895</v>
      </c>
      <c r="I32" s="45">
        <f t="shared" si="2"/>
        <v>210</v>
      </c>
      <c r="J32" s="45">
        <f t="shared" si="2"/>
        <v>2969</v>
      </c>
      <c r="K32" s="45">
        <f t="shared" si="2"/>
        <v>752</v>
      </c>
      <c r="L32" s="45">
        <f t="shared" si="2"/>
        <v>2964</v>
      </c>
    </row>
    <row r="33" spans="1:12" ht="24" customHeight="1">
      <c r="A33" s="43"/>
      <c r="B33" s="44" t="s">
        <v>47</v>
      </c>
      <c r="C33" s="45">
        <f aca="true" t="shared" si="3" ref="C33:L33">C32</f>
        <v>10897</v>
      </c>
      <c r="D33" s="45">
        <f t="shared" si="3"/>
        <v>7255</v>
      </c>
      <c r="E33" s="45">
        <f t="shared" si="3"/>
        <v>283</v>
      </c>
      <c r="F33" s="45">
        <f t="shared" si="3"/>
        <v>77</v>
      </c>
      <c r="G33" s="45">
        <f t="shared" si="3"/>
        <v>360</v>
      </c>
      <c r="H33" s="46">
        <f t="shared" si="3"/>
        <v>6895</v>
      </c>
      <c r="I33" s="45">
        <f t="shared" si="3"/>
        <v>210</v>
      </c>
      <c r="J33" s="45">
        <f t="shared" si="3"/>
        <v>2969</v>
      </c>
      <c r="K33" s="45">
        <f t="shared" si="3"/>
        <v>752</v>
      </c>
      <c r="L33" s="45">
        <f t="shared" si="3"/>
        <v>2964</v>
      </c>
    </row>
    <row r="34" spans="1:12" ht="24" customHeight="1">
      <c r="A34" s="71">
        <v>27</v>
      </c>
      <c r="B34" s="30" t="s">
        <v>315</v>
      </c>
      <c r="C34" s="72">
        <v>289</v>
      </c>
      <c r="D34" s="73">
        <v>176</v>
      </c>
      <c r="E34" s="73">
        <v>4</v>
      </c>
      <c r="F34" s="73">
        <v>2</v>
      </c>
      <c r="G34" s="73">
        <f aca="true" t="shared" si="4" ref="G34:G58">E34+F34</f>
        <v>6</v>
      </c>
      <c r="H34" s="35">
        <f aca="true" t="shared" si="5" ref="H34:H58">D34-G34</f>
        <v>170</v>
      </c>
      <c r="I34" s="74">
        <v>5</v>
      </c>
      <c r="J34" s="74">
        <v>80</v>
      </c>
      <c r="K34" s="74">
        <v>21</v>
      </c>
      <c r="L34" s="74">
        <v>64</v>
      </c>
    </row>
    <row r="35" spans="1:12" ht="24" customHeight="1">
      <c r="A35" s="29">
        <v>28</v>
      </c>
      <c r="B35" s="30" t="s">
        <v>316</v>
      </c>
      <c r="C35" s="40">
        <v>466</v>
      </c>
      <c r="D35" s="31">
        <v>360</v>
      </c>
      <c r="E35" s="31">
        <v>10</v>
      </c>
      <c r="F35" s="31">
        <v>0</v>
      </c>
      <c r="G35" s="31">
        <f t="shared" si="4"/>
        <v>10</v>
      </c>
      <c r="H35" s="35">
        <f t="shared" si="5"/>
        <v>350</v>
      </c>
      <c r="I35" s="36">
        <v>9</v>
      </c>
      <c r="J35" s="36">
        <v>153</v>
      </c>
      <c r="K35" s="36">
        <v>117</v>
      </c>
      <c r="L35" s="36">
        <v>71</v>
      </c>
    </row>
    <row r="36" spans="1:12" ht="24" customHeight="1">
      <c r="A36" s="34">
        <v>29</v>
      </c>
      <c r="B36" s="30" t="s">
        <v>317</v>
      </c>
      <c r="C36" s="40">
        <v>430</v>
      </c>
      <c r="D36" s="31">
        <v>338</v>
      </c>
      <c r="E36" s="31">
        <v>17</v>
      </c>
      <c r="F36" s="31">
        <v>0</v>
      </c>
      <c r="G36" s="31">
        <f t="shared" si="4"/>
        <v>17</v>
      </c>
      <c r="H36" s="35">
        <f t="shared" si="5"/>
        <v>321</v>
      </c>
      <c r="I36" s="36">
        <v>9</v>
      </c>
      <c r="J36" s="36">
        <v>135</v>
      </c>
      <c r="K36" s="36">
        <v>116</v>
      </c>
      <c r="L36" s="36">
        <v>61</v>
      </c>
    </row>
    <row r="37" spans="1:12" ht="24" customHeight="1">
      <c r="A37" s="34">
        <v>30</v>
      </c>
      <c r="B37" s="30" t="s">
        <v>318</v>
      </c>
      <c r="C37" s="40">
        <v>432</v>
      </c>
      <c r="D37" s="31">
        <v>342</v>
      </c>
      <c r="E37" s="31">
        <v>17</v>
      </c>
      <c r="F37" s="31">
        <v>3</v>
      </c>
      <c r="G37" s="31">
        <f t="shared" si="4"/>
        <v>20</v>
      </c>
      <c r="H37" s="35">
        <f t="shared" si="5"/>
        <v>322</v>
      </c>
      <c r="I37" s="36">
        <v>8</v>
      </c>
      <c r="J37" s="36">
        <v>130</v>
      </c>
      <c r="K37" s="36">
        <v>107</v>
      </c>
      <c r="L37" s="36">
        <v>77</v>
      </c>
    </row>
    <row r="38" spans="1:12" ht="24" customHeight="1">
      <c r="A38" s="34">
        <v>31</v>
      </c>
      <c r="B38" s="30" t="s">
        <v>319</v>
      </c>
      <c r="C38" s="40">
        <v>430</v>
      </c>
      <c r="D38" s="31">
        <v>340</v>
      </c>
      <c r="E38" s="31">
        <v>17</v>
      </c>
      <c r="F38" s="31">
        <v>5</v>
      </c>
      <c r="G38" s="31">
        <f t="shared" si="4"/>
        <v>22</v>
      </c>
      <c r="H38" s="35">
        <f t="shared" si="5"/>
        <v>318</v>
      </c>
      <c r="I38" s="36">
        <v>16</v>
      </c>
      <c r="J38" s="36">
        <v>148</v>
      </c>
      <c r="K38" s="36">
        <v>96</v>
      </c>
      <c r="L38" s="36">
        <v>58</v>
      </c>
    </row>
    <row r="39" spans="1:12" ht="24" customHeight="1">
      <c r="A39" s="34">
        <v>32</v>
      </c>
      <c r="B39" s="30" t="s">
        <v>320</v>
      </c>
      <c r="C39" s="40">
        <v>445</v>
      </c>
      <c r="D39" s="31">
        <v>342</v>
      </c>
      <c r="E39" s="31">
        <v>15</v>
      </c>
      <c r="F39" s="31">
        <v>4</v>
      </c>
      <c r="G39" s="31">
        <f t="shared" si="4"/>
        <v>19</v>
      </c>
      <c r="H39" s="35">
        <f t="shared" si="5"/>
        <v>323</v>
      </c>
      <c r="I39" s="36">
        <v>7</v>
      </c>
      <c r="J39" s="36">
        <v>132</v>
      </c>
      <c r="K39" s="36">
        <v>128</v>
      </c>
      <c r="L39" s="36">
        <v>56</v>
      </c>
    </row>
    <row r="40" spans="1:12" ht="24" customHeight="1">
      <c r="A40" s="34">
        <v>33</v>
      </c>
      <c r="B40" s="30" t="s">
        <v>321</v>
      </c>
      <c r="C40" s="40">
        <v>470</v>
      </c>
      <c r="D40" s="31">
        <v>352</v>
      </c>
      <c r="E40" s="31">
        <v>6</v>
      </c>
      <c r="F40" s="31">
        <v>1</v>
      </c>
      <c r="G40" s="31">
        <f t="shared" si="4"/>
        <v>7</v>
      </c>
      <c r="H40" s="35">
        <f t="shared" si="5"/>
        <v>345</v>
      </c>
      <c r="I40" s="36">
        <v>3</v>
      </c>
      <c r="J40" s="36">
        <v>146</v>
      </c>
      <c r="K40" s="36">
        <v>124</v>
      </c>
      <c r="L40" s="36">
        <v>72</v>
      </c>
    </row>
    <row r="41" spans="1:12" ht="24" customHeight="1">
      <c r="A41" s="34">
        <v>34</v>
      </c>
      <c r="B41" s="30" t="s">
        <v>322</v>
      </c>
      <c r="C41" s="40">
        <v>413</v>
      </c>
      <c r="D41" s="31">
        <v>343</v>
      </c>
      <c r="E41" s="31">
        <v>12</v>
      </c>
      <c r="F41" s="31">
        <v>3</v>
      </c>
      <c r="G41" s="31">
        <f t="shared" si="4"/>
        <v>15</v>
      </c>
      <c r="H41" s="35">
        <f t="shared" si="5"/>
        <v>328</v>
      </c>
      <c r="I41" s="36">
        <v>2</v>
      </c>
      <c r="J41" s="36">
        <v>138</v>
      </c>
      <c r="K41" s="36">
        <v>111</v>
      </c>
      <c r="L41" s="36">
        <v>77</v>
      </c>
    </row>
    <row r="42" spans="1:12" ht="24" customHeight="1">
      <c r="A42" s="34">
        <v>35</v>
      </c>
      <c r="B42" s="30" t="s">
        <v>323</v>
      </c>
      <c r="C42" s="40">
        <v>430</v>
      </c>
      <c r="D42" s="31">
        <v>343</v>
      </c>
      <c r="E42" s="31">
        <v>12</v>
      </c>
      <c r="F42" s="31">
        <v>1</v>
      </c>
      <c r="G42" s="31">
        <f t="shared" si="4"/>
        <v>13</v>
      </c>
      <c r="H42" s="35">
        <f t="shared" si="5"/>
        <v>330</v>
      </c>
      <c r="I42" s="36">
        <v>7</v>
      </c>
      <c r="J42" s="36">
        <v>127</v>
      </c>
      <c r="K42" s="36">
        <v>114</v>
      </c>
      <c r="L42" s="36">
        <v>82</v>
      </c>
    </row>
    <row r="43" spans="1:12" ht="24" customHeight="1">
      <c r="A43" s="34">
        <v>36</v>
      </c>
      <c r="B43" s="30" t="s">
        <v>324</v>
      </c>
      <c r="C43" s="40">
        <v>426</v>
      </c>
      <c r="D43" s="31">
        <v>358</v>
      </c>
      <c r="E43" s="31">
        <v>13</v>
      </c>
      <c r="F43" s="31">
        <v>1</v>
      </c>
      <c r="G43" s="31">
        <f t="shared" si="4"/>
        <v>14</v>
      </c>
      <c r="H43" s="35">
        <f t="shared" si="5"/>
        <v>344</v>
      </c>
      <c r="I43" s="36">
        <v>1</v>
      </c>
      <c r="J43" s="36">
        <v>174</v>
      </c>
      <c r="K43" s="36">
        <v>90</v>
      </c>
      <c r="L43" s="36">
        <v>79</v>
      </c>
    </row>
    <row r="44" spans="1:12" ht="24" customHeight="1">
      <c r="A44" s="34">
        <v>37</v>
      </c>
      <c r="B44" s="30" t="s">
        <v>325</v>
      </c>
      <c r="C44" s="40">
        <v>373</v>
      </c>
      <c r="D44" s="31">
        <v>300</v>
      </c>
      <c r="E44" s="31">
        <v>9</v>
      </c>
      <c r="F44" s="31">
        <v>6</v>
      </c>
      <c r="G44" s="31">
        <f t="shared" si="4"/>
        <v>15</v>
      </c>
      <c r="H44" s="35">
        <f t="shared" si="5"/>
        <v>285</v>
      </c>
      <c r="I44" s="36">
        <v>5</v>
      </c>
      <c r="J44" s="36">
        <v>82</v>
      </c>
      <c r="K44" s="36">
        <v>137</v>
      </c>
      <c r="L44" s="36">
        <v>61</v>
      </c>
    </row>
    <row r="45" spans="1:12" ht="24" customHeight="1">
      <c r="A45" s="34">
        <v>38</v>
      </c>
      <c r="B45" s="30" t="s">
        <v>326</v>
      </c>
      <c r="C45" s="40">
        <v>351</v>
      </c>
      <c r="D45" s="31">
        <v>266</v>
      </c>
      <c r="E45" s="31">
        <v>9</v>
      </c>
      <c r="F45" s="31">
        <v>0</v>
      </c>
      <c r="G45" s="31">
        <f t="shared" si="4"/>
        <v>9</v>
      </c>
      <c r="H45" s="35">
        <f t="shared" si="5"/>
        <v>257</v>
      </c>
      <c r="I45" s="36">
        <v>4</v>
      </c>
      <c r="J45" s="36">
        <v>90</v>
      </c>
      <c r="K45" s="36">
        <v>123</v>
      </c>
      <c r="L45" s="36">
        <v>40</v>
      </c>
    </row>
    <row r="46" spans="1:12" ht="24" customHeight="1">
      <c r="A46" s="34">
        <v>39</v>
      </c>
      <c r="B46" s="30" t="s">
        <v>327</v>
      </c>
      <c r="C46" s="40">
        <v>358</v>
      </c>
      <c r="D46" s="31">
        <v>274</v>
      </c>
      <c r="E46" s="31">
        <v>9</v>
      </c>
      <c r="F46" s="31">
        <v>6</v>
      </c>
      <c r="G46" s="31">
        <f t="shared" si="4"/>
        <v>15</v>
      </c>
      <c r="H46" s="35">
        <f t="shared" si="5"/>
        <v>259</v>
      </c>
      <c r="I46" s="36">
        <v>1</v>
      </c>
      <c r="J46" s="36">
        <v>81</v>
      </c>
      <c r="K46" s="36">
        <v>104</v>
      </c>
      <c r="L46" s="36">
        <v>73</v>
      </c>
    </row>
    <row r="47" spans="1:12" ht="24" customHeight="1">
      <c r="A47" s="34">
        <v>40</v>
      </c>
      <c r="B47" s="30" t="s">
        <v>328</v>
      </c>
      <c r="C47" s="40">
        <v>361</v>
      </c>
      <c r="D47" s="31">
        <v>253</v>
      </c>
      <c r="E47" s="31">
        <v>10</v>
      </c>
      <c r="F47" s="31">
        <v>0</v>
      </c>
      <c r="G47" s="31">
        <f t="shared" si="4"/>
        <v>10</v>
      </c>
      <c r="H47" s="35">
        <f t="shared" si="5"/>
        <v>243</v>
      </c>
      <c r="I47" s="36">
        <v>5</v>
      </c>
      <c r="J47" s="36">
        <v>74</v>
      </c>
      <c r="K47" s="36">
        <v>93</v>
      </c>
      <c r="L47" s="36">
        <v>71</v>
      </c>
    </row>
    <row r="48" spans="1:12" ht="24" customHeight="1">
      <c r="A48" s="34">
        <v>41</v>
      </c>
      <c r="B48" s="30" t="s">
        <v>329</v>
      </c>
      <c r="C48" s="40">
        <v>500</v>
      </c>
      <c r="D48" s="31">
        <v>404</v>
      </c>
      <c r="E48" s="31">
        <v>16</v>
      </c>
      <c r="F48" s="31">
        <v>3</v>
      </c>
      <c r="G48" s="31">
        <f t="shared" si="4"/>
        <v>19</v>
      </c>
      <c r="H48" s="35">
        <f t="shared" si="5"/>
        <v>385</v>
      </c>
      <c r="I48" s="36">
        <v>6</v>
      </c>
      <c r="J48" s="36">
        <v>118</v>
      </c>
      <c r="K48" s="36">
        <v>171</v>
      </c>
      <c r="L48" s="36">
        <v>90</v>
      </c>
    </row>
    <row r="49" spans="1:12" ht="24" customHeight="1">
      <c r="A49" s="34">
        <v>42</v>
      </c>
      <c r="B49" s="30" t="s">
        <v>330</v>
      </c>
      <c r="C49" s="40">
        <v>477</v>
      </c>
      <c r="D49" s="31">
        <v>342</v>
      </c>
      <c r="E49" s="31">
        <v>9</v>
      </c>
      <c r="F49" s="31">
        <v>6</v>
      </c>
      <c r="G49" s="31">
        <f t="shared" si="4"/>
        <v>15</v>
      </c>
      <c r="H49" s="35">
        <f t="shared" si="5"/>
        <v>327</v>
      </c>
      <c r="I49" s="36">
        <v>6</v>
      </c>
      <c r="J49" s="36">
        <v>130</v>
      </c>
      <c r="K49" s="36">
        <v>92</v>
      </c>
      <c r="L49" s="36">
        <v>99</v>
      </c>
    </row>
    <row r="50" spans="1:12" ht="24" customHeight="1">
      <c r="A50" s="34">
        <v>43</v>
      </c>
      <c r="B50" s="30" t="s">
        <v>331</v>
      </c>
      <c r="C50" s="40">
        <v>441</v>
      </c>
      <c r="D50" s="31">
        <v>334</v>
      </c>
      <c r="E50" s="31">
        <v>13</v>
      </c>
      <c r="F50" s="31">
        <v>3</v>
      </c>
      <c r="G50" s="31">
        <f t="shared" si="4"/>
        <v>16</v>
      </c>
      <c r="H50" s="35">
        <f t="shared" si="5"/>
        <v>318</v>
      </c>
      <c r="I50" s="36">
        <v>7</v>
      </c>
      <c r="J50" s="36">
        <v>147</v>
      </c>
      <c r="K50" s="36">
        <v>72</v>
      </c>
      <c r="L50" s="36">
        <v>92</v>
      </c>
    </row>
    <row r="51" spans="1:12" ht="24" customHeight="1">
      <c r="A51" s="34">
        <v>44</v>
      </c>
      <c r="B51" s="30" t="s">
        <v>332</v>
      </c>
      <c r="C51" s="40">
        <v>275</v>
      </c>
      <c r="D51" s="31">
        <v>239</v>
      </c>
      <c r="E51" s="31">
        <v>14</v>
      </c>
      <c r="F51" s="31">
        <v>0</v>
      </c>
      <c r="G51" s="31">
        <f t="shared" si="4"/>
        <v>14</v>
      </c>
      <c r="H51" s="35">
        <f t="shared" si="5"/>
        <v>225</v>
      </c>
      <c r="I51" s="36">
        <v>1</v>
      </c>
      <c r="J51" s="36">
        <v>71</v>
      </c>
      <c r="K51" s="36">
        <v>127</v>
      </c>
      <c r="L51" s="36">
        <v>26</v>
      </c>
    </row>
    <row r="52" spans="1:12" ht="24" customHeight="1">
      <c r="A52" s="34">
        <v>45</v>
      </c>
      <c r="B52" s="30" t="s">
        <v>333</v>
      </c>
      <c r="C52" s="40">
        <v>323</v>
      </c>
      <c r="D52" s="31">
        <v>257</v>
      </c>
      <c r="E52" s="31">
        <v>8</v>
      </c>
      <c r="F52" s="31">
        <v>0</v>
      </c>
      <c r="G52" s="31">
        <f t="shared" si="4"/>
        <v>8</v>
      </c>
      <c r="H52" s="35">
        <f t="shared" si="5"/>
        <v>249</v>
      </c>
      <c r="I52" s="36">
        <v>5</v>
      </c>
      <c r="J52" s="36">
        <v>70</v>
      </c>
      <c r="K52" s="36">
        <v>148</v>
      </c>
      <c r="L52" s="36">
        <v>26</v>
      </c>
    </row>
    <row r="53" spans="1:12" ht="24" customHeight="1">
      <c r="A53" s="34">
        <v>46</v>
      </c>
      <c r="B53" s="30" t="s">
        <v>334</v>
      </c>
      <c r="C53" s="40">
        <v>470</v>
      </c>
      <c r="D53" s="31">
        <v>355</v>
      </c>
      <c r="E53" s="31">
        <v>9</v>
      </c>
      <c r="F53" s="31">
        <v>0</v>
      </c>
      <c r="G53" s="31">
        <f t="shared" si="4"/>
        <v>9</v>
      </c>
      <c r="H53" s="35">
        <f t="shared" si="5"/>
        <v>346</v>
      </c>
      <c r="I53" s="36">
        <v>15</v>
      </c>
      <c r="J53" s="36">
        <v>198</v>
      </c>
      <c r="K53" s="36">
        <v>13</v>
      </c>
      <c r="L53" s="36">
        <v>120</v>
      </c>
    </row>
    <row r="54" spans="1:12" ht="24" customHeight="1">
      <c r="A54" s="34">
        <v>47</v>
      </c>
      <c r="B54" s="30" t="s">
        <v>335</v>
      </c>
      <c r="C54" s="40">
        <v>438</v>
      </c>
      <c r="D54" s="31">
        <v>309</v>
      </c>
      <c r="E54" s="31">
        <v>7</v>
      </c>
      <c r="F54" s="31">
        <v>0</v>
      </c>
      <c r="G54" s="31">
        <f t="shared" si="4"/>
        <v>7</v>
      </c>
      <c r="H54" s="35">
        <f t="shared" si="5"/>
        <v>302</v>
      </c>
      <c r="I54" s="36">
        <v>7</v>
      </c>
      <c r="J54" s="36">
        <v>195</v>
      </c>
      <c r="K54" s="36">
        <v>15</v>
      </c>
      <c r="L54" s="36">
        <v>85</v>
      </c>
    </row>
    <row r="55" spans="1:12" ht="24" customHeight="1">
      <c r="A55" s="34">
        <v>48</v>
      </c>
      <c r="B55" s="30" t="s">
        <v>336</v>
      </c>
      <c r="C55" s="40">
        <v>539</v>
      </c>
      <c r="D55" s="31">
        <v>422</v>
      </c>
      <c r="E55" s="31">
        <v>11</v>
      </c>
      <c r="F55" s="31">
        <v>0</v>
      </c>
      <c r="G55" s="31">
        <f t="shared" si="4"/>
        <v>11</v>
      </c>
      <c r="H55" s="35">
        <f t="shared" si="5"/>
        <v>411</v>
      </c>
      <c r="I55" s="36">
        <v>3</v>
      </c>
      <c r="J55" s="36">
        <v>269</v>
      </c>
      <c r="K55" s="36">
        <v>25</v>
      </c>
      <c r="L55" s="36">
        <v>114</v>
      </c>
    </row>
    <row r="56" spans="1:12" ht="24" customHeight="1">
      <c r="A56" s="34">
        <v>49</v>
      </c>
      <c r="B56" s="30" t="s">
        <v>337</v>
      </c>
      <c r="C56" s="40">
        <v>488</v>
      </c>
      <c r="D56" s="31">
        <v>359</v>
      </c>
      <c r="E56" s="31">
        <v>6</v>
      </c>
      <c r="F56" s="31">
        <v>4</v>
      </c>
      <c r="G56" s="31">
        <f t="shared" si="4"/>
        <v>10</v>
      </c>
      <c r="H56" s="35">
        <f t="shared" si="5"/>
        <v>349</v>
      </c>
      <c r="I56" s="36">
        <v>7</v>
      </c>
      <c r="J56" s="36">
        <v>188</v>
      </c>
      <c r="K56" s="36">
        <v>56</v>
      </c>
      <c r="L56" s="36">
        <v>98</v>
      </c>
    </row>
    <row r="57" spans="1:12" ht="24" customHeight="1">
      <c r="A57" s="34">
        <v>50</v>
      </c>
      <c r="B57" s="30" t="s">
        <v>338</v>
      </c>
      <c r="C57" s="40">
        <v>395</v>
      </c>
      <c r="D57" s="31">
        <v>276</v>
      </c>
      <c r="E57" s="31">
        <v>3</v>
      </c>
      <c r="F57" s="31">
        <v>2</v>
      </c>
      <c r="G57" s="31">
        <f t="shared" si="4"/>
        <v>5</v>
      </c>
      <c r="H57" s="35">
        <f t="shared" si="5"/>
        <v>271</v>
      </c>
      <c r="I57" s="36">
        <v>4</v>
      </c>
      <c r="J57" s="36">
        <v>134</v>
      </c>
      <c r="K57" s="36">
        <v>32</v>
      </c>
      <c r="L57" s="36">
        <v>101</v>
      </c>
    </row>
    <row r="58" spans="1:12" ht="24" customHeight="1">
      <c r="A58" s="75">
        <v>51</v>
      </c>
      <c r="B58" s="30" t="s">
        <v>339</v>
      </c>
      <c r="C58" s="38">
        <v>471</v>
      </c>
      <c r="D58" s="39">
        <v>337</v>
      </c>
      <c r="E58" s="39">
        <v>10</v>
      </c>
      <c r="F58" s="39">
        <v>1</v>
      </c>
      <c r="G58" s="39">
        <f t="shared" si="4"/>
        <v>11</v>
      </c>
      <c r="H58" s="35">
        <f t="shared" si="5"/>
        <v>326</v>
      </c>
      <c r="I58" s="36">
        <v>3</v>
      </c>
      <c r="J58" s="36">
        <v>151</v>
      </c>
      <c r="K58" s="36">
        <v>15</v>
      </c>
      <c r="L58" s="36">
        <v>157</v>
      </c>
    </row>
    <row r="59" spans="1:12" ht="24" customHeight="1">
      <c r="A59" s="43"/>
      <c r="B59" s="44" t="s">
        <v>46</v>
      </c>
      <c r="C59" s="45">
        <f aca="true" t="shared" si="6" ref="C59:L59">SUM(C33:C58)</f>
        <v>21388</v>
      </c>
      <c r="D59" s="45">
        <f t="shared" si="6"/>
        <v>15276</v>
      </c>
      <c r="E59" s="45">
        <f t="shared" si="6"/>
        <v>549</v>
      </c>
      <c r="F59" s="45">
        <f t="shared" si="6"/>
        <v>128</v>
      </c>
      <c r="G59" s="45">
        <f t="shared" si="6"/>
        <v>677</v>
      </c>
      <c r="H59" s="46">
        <f t="shared" si="6"/>
        <v>14599</v>
      </c>
      <c r="I59" s="45">
        <f t="shared" si="6"/>
        <v>356</v>
      </c>
      <c r="J59" s="45">
        <f t="shared" si="6"/>
        <v>6330</v>
      </c>
      <c r="K59" s="45">
        <f t="shared" si="6"/>
        <v>2999</v>
      </c>
      <c r="L59" s="45">
        <f t="shared" si="6"/>
        <v>4914</v>
      </c>
    </row>
    <row r="60" spans="1:12" ht="24" customHeight="1">
      <c r="A60" s="43"/>
      <c r="B60" s="44" t="s">
        <v>47</v>
      </c>
      <c r="C60" s="45">
        <f aca="true" t="shared" si="7" ref="C60:L60">C59</f>
        <v>21388</v>
      </c>
      <c r="D60" s="45">
        <f t="shared" si="7"/>
        <v>15276</v>
      </c>
      <c r="E60" s="45">
        <f t="shared" si="7"/>
        <v>549</v>
      </c>
      <c r="F60" s="45">
        <f t="shared" si="7"/>
        <v>128</v>
      </c>
      <c r="G60" s="45">
        <f t="shared" si="7"/>
        <v>677</v>
      </c>
      <c r="H60" s="46">
        <f t="shared" si="7"/>
        <v>14599</v>
      </c>
      <c r="I60" s="45">
        <f t="shared" si="7"/>
        <v>356</v>
      </c>
      <c r="J60" s="45">
        <f t="shared" si="7"/>
        <v>6330</v>
      </c>
      <c r="K60" s="45">
        <f t="shared" si="7"/>
        <v>2999</v>
      </c>
      <c r="L60" s="45">
        <f t="shared" si="7"/>
        <v>4914</v>
      </c>
    </row>
    <row r="61" spans="1:12" ht="24" customHeight="1">
      <c r="A61" s="75">
        <v>52</v>
      </c>
      <c r="B61" s="30" t="s">
        <v>340</v>
      </c>
      <c r="C61" s="72">
        <v>491</v>
      </c>
      <c r="D61" s="73">
        <v>358</v>
      </c>
      <c r="E61" s="73">
        <v>7</v>
      </c>
      <c r="F61" s="73">
        <v>3</v>
      </c>
      <c r="G61" s="73">
        <f aca="true" t="shared" si="8" ref="G61:G85">E61+F61</f>
        <v>10</v>
      </c>
      <c r="H61" s="35">
        <f aca="true" t="shared" si="9" ref="H61:H85">D61-G61</f>
        <v>348</v>
      </c>
      <c r="I61" s="74">
        <v>16</v>
      </c>
      <c r="J61" s="74">
        <v>146</v>
      </c>
      <c r="K61" s="74">
        <v>36</v>
      </c>
      <c r="L61" s="74">
        <v>150</v>
      </c>
    </row>
    <row r="62" spans="1:12" ht="24" customHeight="1">
      <c r="A62" s="34">
        <v>53</v>
      </c>
      <c r="B62" s="30" t="s">
        <v>341</v>
      </c>
      <c r="C62" s="40">
        <v>423</v>
      </c>
      <c r="D62" s="31">
        <v>325</v>
      </c>
      <c r="E62" s="31">
        <v>18</v>
      </c>
      <c r="F62" s="31">
        <v>2</v>
      </c>
      <c r="G62" s="31">
        <f t="shared" si="8"/>
        <v>20</v>
      </c>
      <c r="H62" s="35">
        <f t="shared" si="9"/>
        <v>305</v>
      </c>
      <c r="I62" s="36">
        <v>1</v>
      </c>
      <c r="J62" s="36">
        <v>137</v>
      </c>
      <c r="K62" s="36">
        <v>42</v>
      </c>
      <c r="L62" s="36">
        <v>125</v>
      </c>
    </row>
    <row r="63" spans="1:12" ht="24" customHeight="1">
      <c r="A63" s="47">
        <v>54</v>
      </c>
      <c r="B63" s="30" t="s">
        <v>342</v>
      </c>
      <c r="C63" s="40">
        <v>425</v>
      </c>
      <c r="D63" s="31">
        <v>323</v>
      </c>
      <c r="E63" s="31">
        <v>6</v>
      </c>
      <c r="F63" s="31">
        <v>3</v>
      </c>
      <c r="G63" s="31">
        <f t="shared" si="8"/>
        <v>9</v>
      </c>
      <c r="H63" s="35">
        <f t="shared" si="9"/>
        <v>314</v>
      </c>
      <c r="I63" s="36">
        <v>2</v>
      </c>
      <c r="J63" s="36">
        <v>124</v>
      </c>
      <c r="K63" s="36">
        <v>60</v>
      </c>
      <c r="L63" s="36">
        <v>128</v>
      </c>
    </row>
    <row r="64" spans="1:12" ht="24" customHeight="1">
      <c r="A64" s="34">
        <v>55</v>
      </c>
      <c r="B64" s="30" t="s">
        <v>343</v>
      </c>
      <c r="C64" s="40">
        <v>427</v>
      </c>
      <c r="D64" s="31">
        <v>309</v>
      </c>
      <c r="E64" s="31">
        <v>7</v>
      </c>
      <c r="F64" s="31">
        <v>7</v>
      </c>
      <c r="G64" s="31">
        <f t="shared" si="8"/>
        <v>14</v>
      </c>
      <c r="H64" s="35">
        <f t="shared" si="9"/>
        <v>295</v>
      </c>
      <c r="I64" s="36">
        <v>2</v>
      </c>
      <c r="J64" s="36">
        <v>120</v>
      </c>
      <c r="K64" s="36">
        <v>47</v>
      </c>
      <c r="L64" s="36">
        <v>126</v>
      </c>
    </row>
    <row r="65" spans="1:12" ht="24" customHeight="1">
      <c r="A65" s="34">
        <v>56</v>
      </c>
      <c r="B65" s="30" t="s">
        <v>344</v>
      </c>
      <c r="C65" s="40">
        <v>390</v>
      </c>
      <c r="D65" s="31">
        <v>281</v>
      </c>
      <c r="E65" s="31">
        <v>5</v>
      </c>
      <c r="F65" s="31">
        <v>1</v>
      </c>
      <c r="G65" s="31">
        <f t="shared" si="8"/>
        <v>6</v>
      </c>
      <c r="H65" s="35">
        <f t="shared" si="9"/>
        <v>275</v>
      </c>
      <c r="I65" s="36">
        <v>31</v>
      </c>
      <c r="J65" s="36">
        <v>133</v>
      </c>
      <c r="K65" s="36">
        <v>13</v>
      </c>
      <c r="L65" s="36">
        <v>98</v>
      </c>
    </row>
    <row r="66" spans="1:12" ht="24" customHeight="1">
      <c r="A66" s="34">
        <v>57</v>
      </c>
      <c r="B66" s="30" t="s">
        <v>345</v>
      </c>
      <c r="C66" s="40">
        <v>466</v>
      </c>
      <c r="D66" s="31">
        <v>319</v>
      </c>
      <c r="E66" s="31">
        <v>12</v>
      </c>
      <c r="F66" s="31">
        <v>0</v>
      </c>
      <c r="G66" s="31">
        <f t="shared" si="8"/>
        <v>12</v>
      </c>
      <c r="H66" s="35">
        <f t="shared" si="9"/>
        <v>307</v>
      </c>
      <c r="I66" s="36">
        <v>35</v>
      </c>
      <c r="J66" s="36">
        <v>122</v>
      </c>
      <c r="K66" s="36">
        <v>34</v>
      </c>
      <c r="L66" s="36">
        <v>116</v>
      </c>
    </row>
    <row r="67" spans="1:12" ht="24" customHeight="1">
      <c r="A67" s="34">
        <v>58</v>
      </c>
      <c r="B67" s="37" t="s">
        <v>346</v>
      </c>
      <c r="C67" s="40">
        <v>367</v>
      </c>
      <c r="D67" s="31">
        <v>287</v>
      </c>
      <c r="E67" s="31">
        <v>11</v>
      </c>
      <c r="F67" s="31">
        <v>0</v>
      </c>
      <c r="G67" s="31">
        <f t="shared" si="8"/>
        <v>11</v>
      </c>
      <c r="H67" s="35">
        <f t="shared" si="9"/>
        <v>276</v>
      </c>
      <c r="I67" s="36">
        <v>1</v>
      </c>
      <c r="J67" s="36">
        <v>161</v>
      </c>
      <c r="K67" s="36">
        <v>6</v>
      </c>
      <c r="L67" s="36">
        <v>108</v>
      </c>
    </row>
    <row r="68" spans="1:12" ht="24" customHeight="1">
      <c r="A68" s="34">
        <v>59</v>
      </c>
      <c r="B68" s="30" t="s">
        <v>347</v>
      </c>
      <c r="C68" s="40">
        <v>413</v>
      </c>
      <c r="D68" s="31">
        <v>247</v>
      </c>
      <c r="E68" s="31">
        <v>11</v>
      </c>
      <c r="F68" s="31">
        <v>1</v>
      </c>
      <c r="G68" s="31">
        <f t="shared" si="8"/>
        <v>12</v>
      </c>
      <c r="H68" s="35">
        <f t="shared" si="9"/>
        <v>235</v>
      </c>
      <c r="I68" s="36">
        <v>10</v>
      </c>
      <c r="J68" s="36">
        <v>96</v>
      </c>
      <c r="K68" s="36">
        <v>63</v>
      </c>
      <c r="L68" s="36">
        <v>66</v>
      </c>
    </row>
    <row r="69" spans="1:12" ht="24" customHeight="1">
      <c r="A69" s="34">
        <v>60</v>
      </c>
      <c r="B69" s="30" t="s">
        <v>348</v>
      </c>
      <c r="C69" s="40">
        <v>437</v>
      </c>
      <c r="D69" s="31">
        <v>271</v>
      </c>
      <c r="E69" s="31">
        <v>15</v>
      </c>
      <c r="F69" s="31">
        <v>2</v>
      </c>
      <c r="G69" s="31">
        <f t="shared" si="8"/>
        <v>17</v>
      </c>
      <c r="H69" s="35">
        <f t="shared" si="9"/>
        <v>254</v>
      </c>
      <c r="I69" s="36">
        <v>2</v>
      </c>
      <c r="J69" s="36">
        <v>69</v>
      </c>
      <c r="K69" s="36">
        <v>83</v>
      </c>
      <c r="L69" s="36">
        <v>100</v>
      </c>
    </row>
    <row r="70" spans="1:12" ht="24" customHeight="1">
      <c r="A70" s="34">
        <v>61</v>
      </c>
      <c r="B70" s="30" t="s">
        <v>349</v>
      </c>
      <c r="C70" s="40">
        <v>435</v>
      </c>
      <c r="D70" s="31">
        <v>309</v>
      </c>
      <c r="E70" s="31">
        <v>7</v>
      </c>
      <c r="F70" s="31">
        <v>2</v>
      </c>
      <c r="G70" s="31">
        <f t="shared" si="8"/>
        <v>9</v>
      </c>
      <c r="H70" s="35">
        <f t="shared" si="9"/>
        <v>300</v>
      </c>
      <c r="I70" s="36">
        <v>1</v>
      </c>
      <c r="J70" s="36">
        <v>123</v>
      </c>
      <c r="K70" s="36">
        <v>108</v>
      </c>
      <c r="L70" s="36">
        <v>68</v>
      </c>
    </row>
    <row r="71" spans="1:12" ht="24" customHeight="1">
      <c r="A71" s="34">
        <v>62</v>
      </c>
      <c r="B71" s="30" t="s">
        <v>350</v>
      </c>
      <c r="C71" s="40">
        <v>445</v>
      </c>
      <c r="D71" s="31">
        <v>236</v>
      </c>
      <c r="E71" s="31">
        <v>27</v>
      </c>
      <c r="F71" s="31">
        <v>0</v>
      </c>
      <c r="G71" s="31">
        <f t="shared" si="8"/>
        <v>27</v>
      </c>
      <c r="H71" s="35">
        <f t="shared" si="9"/>
        <v>209</v>
      </c>
      <c r="I71" s="36">
        <v>3</v>
      </c>
      <c r="J71" s="36">
        <v>73</v>
      </c>
      <c r="K71" s="36">
        <v>89</v>
      </c>
      <c r="L71" s="36">
        <v>44</v>
      </c>
    </row>
    <row r="72" spans="1:12" ht="24" customHeight="1">
      <c r="A72" s="34">
        <v>63</v>
      </c>
      <c r="B72" s="30" t="s">
        <v>351</v>
      </c>
      <c r="C72" s="40">
        <v>433</v>
      </c>
      <c r="D72" s="31">
        <v>258</v>
      </c>
      <c r="E72" s="31">
        <v>10</v>
      </c>
      <c r="F72" s="31">
        <v>1</v>
      </c>
      <c r="G72" s="31">
        <f t="shared" si="8"/>
        <v>11</v>
      </c>
      <c r="H72" s="35">
        <f t="shared" si="9"/>
        <v>247</v>
      </c>
      <c r="I72" s="36">
        <v>7</v>
      </c>
      <c r="J72" s="36">
        <v>108</v>
      </c>
      <c r="K72" s="36">
        <v>65</v>
      </c>
      <c r="L72" s="36">
        <v>67</v>
      </c>
    </row>
    <row r="73" spans="1:12" ht="24" customHeight="1">
      <c r="A73" s="34">
        <v>64</v>
      </c>
      <c r="B73" s="30" t="s">
        <v>352</v>
      </c>
      <c r="C73" s="40">
        <v>450</v>
      </c>
      <c r="D73" s="31">
        <v>254</v>
      </c>
      <c r="E73" s="31">
        <v>9</v>
      </c>
      <c r="F73" s="31">
        <v>4</v>
      </c>
      <c r="G73" s="31">
        <f t="shared" si="8"/>
        <v>13</v>
      </c>
      <c r="H73" s="35">
        <f t="shared" si="9"/>
        <v>241</v>
      </c>
      <c r="I73" s="36">
        <v>10</v>
      </c>
      <c r="J73" s="36">
        <v>107</v>
      </c>
      <c r="K73" s="36">
        <v>60</v>
      </c>
      <c r="L73" s="36">
        <v>64</v>
      </c>
    </row>
    <row r="74" spans="1:12" ht="24" customHeight="1">
      <c r="A74" s="34">
        <v>65</v>
      </c>
      <c r="B74" s="30" t="s">
        <v>353</v>
      </c>
      <c r="C74" s="40">
        <v>445</v>
      </c>
      <c r="D74" s="31">
        <v>280</v>
      </c>
      <c r="E74" s="31">
        <v>21</v>
      </c>
      <c r="F74" s="31">
        <v>1</v>
      </c>
      <c r="G74" s="31">
        <f t="shared" si="8"/>
        <v>22</v>
      </c>
      <c r="H74" s="35">
        <f t="shared" si="9"/>
        <v>258</v>
      </c>
      <c r="I74" s="36">
        <v>10</v>
      </c>
      <c r="J74" s="36">
        <v>99</v>
      </c>
      <c r="K74" s="36">
        <v>79</v>
      </c>
      <c r="L74" s="36">
        <v>70</v>
      </c>
    </row>
    <row r="75" spans="1:12" ht="24" customHeight="1">
      <c r="A75" s="34">
        <v>66</v>
      </c>
      <c r="B75" s="30" t="s">
        <v>354</v>
      </c>
      <c r="C75" s="40">
        <v>420</v>
      </c>
      <c r="D75" s="31">
        <v>245</v>
      </c>
      <c r="E75" s="31">
        <v>8</v>
      </c>
      <c r="F75" s="31">
        <v>0</v>
      </c>
      <c r="G75" s="31">
        <f t="shared" si="8"/>
        <v>8</v>
      </c>
      <c r="H75" s="35">
        <f t="shared" si="9"/>
        <v>237</v>
      </c>
      <c r="I75" s="36">
        <v>4</v>
      </c>
      <c r="J75" s="36">
        <v>91</v>
      </c>
      <c r="K75" s="36">
        <v>59</v>
      </c>
      <c r="L75" s="36">
        <v>83</v>
      </c>
    </row>
    <row r="76" spans="1:12" ht="24" customHeight="1">
      <c r="A76" s="34">
        <v>67</v>
      </c>
      <c r="B76" s="30" t="s">
        <v>355</v>
      </c>
      <c r="C76" s="40">
        <v>420</v>
      </c>
      <c r="D76" s="31">
        <v>232</v>
      </c>
      <c r="E76" s="31">
        <v>8</v>
      </c>
      <c r="F76" s="31">
        <v>3</v>
      </c>
      <c r="G76" s="31">
        <f t="shared" si="8"/>
        <v>11</v>
      </c>
      <c r="H76" s="35">
        <f t="shared" si="9"/>
        <v>221</v>
      </c>
      <c r="I76" s="36">
        <v>2</v>
      </c>
      <c r="J76" s="36">
        <v>69</v>
      </c>
      <c r="K76" s="36">
        <v>35</v>
      </c>
      <c r="L76" s="36">
        <v>115</v>
      </c>
    </row>
    <row r="77" spans="1:12" ht="24" customHeight="1">
      <c r="A77" s="34">
        <v>68</v>
      </c>
      <c r="B77" s="30" t="s">
        <v>356</v>
      </c>
      <c r="C77" s="40">
        <v>413</v>
      </c>
      <c r="D77" s="31">
        <v>230</v>
      </c>
      <c r="E77" s="31">
        <v>16</v>
      </c>
      <c r="F77" s="31">
        <v>0</v>
      </c>
      <c r="G77" s="31">
        <f t="shared" si="8"/>
        <v>16</v>
      </c>
      <c r="H77" s="35">
        <f t="shared" si="9"/>
        <v>214</v>
      </c>
      <c r="I77" s="36">
        <v>8</v>
      </c>
      <c r="J77" s="36">
        <v>79</v>
      </c>
      <c r="K77" s="36">
        <v>45</v>
      </c>
      <c r="L77" s="36">
        <v>82</v>
      </c>
    </row>
    <row r="78" spans="1:12" ht="24" customHeight="1">
      <c r="A78" s="34">
        <v>69</v>
      </c>
      <c r="B78" s="30" t="s">
        <v>357</v>
      </c>
      <c r="C78" s="40">
        <v>435</v>
      </c>
      <c r="D78" s="31">
        <v>247</v>
      </c>
      <c r="E78" s="31">
        <v>13</v>
      </c>
      <c r="F78" s="31">
        <v>5</v>
      </c>
      <c r="G78" s="31">
        <f t="shared" si="8"/>
        <v>18</v>
      </c>
      <c r="H78" s="35">
        <f t="shared" si="9"/>
        <v>229</v>
      </c>
      <c r="I78" s="36">
        <v>1</v>
      </c>
      <c r="J78" s="36">
        <v>110</v>
      </c>
      <c r="K78" s="36">
        <v>30</v>
      </c>
      <c r="L78" s="36">
        <v>88</v>
      </c>
    </row>
    <row r="79" spans="1:12" ht="24" customHeight="1">
      <c r="A79" s="34">
        <v>70</v>
      </c>
      <c r="B79" s="30" t="s">
        <v>358</v>
      </c>
      <c r="C79" s="40">
        <v>406</v>
      </c>
      <c r="D79" s="31">
        <v>256</v>
      </c>
      <c r="E79" s="31">
        <v>19</v>
      </c>
      <c r="F79" s="31">
        <v>3</v>
      </c>
      <c r="G79" s="31">
        <f t="shared" si="8"/>
        <v>22</v>
      </c>
      <c r="H79" s="35">
        <f t="shared" si="9"/>
        <v>234</v>
      </c>
      <c r="I79" s="36">
        <v>4</v>
      </c>
      <c r="J79" s="36">
        <v>89</v>
      </c>
      <c r="K79" s="36">
        <v>19</v>
      </c>
      <c r="L79" s="36">
        <v>122</v>
      </c>
    </row>
    <row r="80" spans="1:12" ht="24" customHeight="1">
      <c r="A80" s="34">
        <v>71</v>
      </c>
      <c r="B80" s="30" t="s">
        <v>359</v>
      </c>
      <c r="C80" s="40">
        <v>440</v>
      </c>
      <c r="D80" s="31">
        <v>258</v>
      </c>
      <c r="E80" s="31">
        <v>12</v>
      </c>
      <c r="F80" s="31">
        <v>0</v>
      </c>
      <c r="G80" s="31">
        <f t="shared" si="8"/>
        <v>12</v>
      </c>
      <c r="H80" s="35">
        <f t="shared" si="9"/>
        <v>246</v>
      </c>
      <c r="I80" s="36">
        <v>0</v>
      </c>
      <c r="J80" s="36">
        <v>117</v>
      </c>
      <c r="K80" s="36">
        <v>35</v>
      </c>
      <c r="L80" s="36">
        <v>94</v>
      </c>
    </row>
    <row r="81" spans="1:12" ht="24" customHeight="1">
      <c r="A81" s="34">
        <v>72</v>
      </c>
      <c r="B81" s="30" t="s">
        <v>360</v>
      </c>
      <c r="C81" s="40">
        <v>428</v>
      </c>
      <c r="D81" s="31">
        <v>256</v>
      </c>
      <c r="E81" s="31">
        <v>10</v>
      </c>
      <c r="F81" s="31">
        <v>4</v>
      </c>
      <c r="G81" s="31">
        <f t="shared" si="8"/>
        <v>14</v>
      </c>
      <c r="H81" s="35">
        <f t="shared" si="9"/>
        <v>242</v>
      </c>
      <c r="I81" s="36">
        <v>11</v>
      </c>
      <c r="J81" s="36">
        <v>98</v>
      </c>
      <c r="K81" s="36">
        <v>30</v>
      </c>
      <c r="L81" s="36">
        <v>103</v>
      </c>
    </row>
    <row r="82" spans="1:12" ht="24" customHeight="1">
      <c r="A82" s="34">
        <v>73</v>
      </c>
      <c r="B82" s="30" t="s">
        <v>361</v>
      </c>
      <c r="C82" s="40">
        <v>437</v>
      </c>
      <c r="D82" s="31">
        <v>286</v>
      </c>
      <c r="E82" s="31">
        <v>19</v>
      </c>
      <c r="F82" s="31">
        <v>1</v>
      </c>
      <c r="G82" s="31">
        <f t="shared" si="8"/>
        <v>20</v>
      </c>
      <c r="H82" s="35">
        <f t="shared" si="9"/>
        <v>266</v>
      </c>
      <c r="I82" s="36">
        <v>6</v>
      </c>
      <c r="J82" s="36">
        <v>136</v>
      </c>
      <c r="K82" s="36">
        <v>24</v>
      </c>
      <c r="L82" s="36">
        <v>100</v>
      </c>
    </row>
    <row r="83" spans="1:12" ht="24" customHeight="1">
      <c r="A83" s="34">
        <v>74</v>
      </c>
      <c r="B83" s="30" t="s">
        <v>362</v>
      </c>
      <c r="C83" s="40">
        <v>377</v>
      </c>
      <c r="D83" s="31">
        <v>245</v>
      </c>
      <c r="E83" s="31">
        <v>16</v>
      </c>
      <c r="F83" s="31">
        <v>4</v>
      </c>
      <c r="G83" s="31">
        <f t="shared" si="8"/>
        <v>20</v>
      </c>
      <c r="H83" s="35">
        <f t="shared" si="9"/>
        <v>225</v>
      </c>
      <c r="I83" s="36">
        <v>11</v>
      </c>
      <c r="J83" s="36">
        <v>61</v>
      </c>
      <c r="K83" s="36">
        <v>10</v>
      </c>
      <c r="L83" s="36">
        <v>143</v>
      </c>
    </row>
    <row r="84" spans="1:12" ht="24" customHeight="1">
      <c r="A84" s="34">
        <v>75</v>
      </c>
      <c r="B84" s="30" t="s">
        <v>363</v>
      </c>
      <c r="C84" s="40">
        <v>377</v>
      </c>
      <c r="D84" s="31">
        <v>259</v>
      </c>
      <c r="E84" s="31">
        <v>9</v>
      </c>
      <c r="F84" s="31">
        <v>4</v>
      </c>
      <c r="G84" s="31">
        <f t="shared" si="8"/>
        <v>13</v>
      </c>
      <c r="H84" s="35">
        <f t="shared" si="9"/>
        <v>246</v>
      </c>
      <c r="I84" s="36">
        <v>2</v>
      </c>
      <c r="J84" s="36">
        <v>63</v>
      </c>
      <c r="K84" s="36">
        <v>21</v>
      </c>
      <c r="L84" s="36">
        <v>160</v>
      </c>
    </row>
    <row r="85" spans="1:12" ht="24" customHeight="1">
      <c r="A85" s="34">
        <v>76</v>
      </c>
      <c r="B85" s="30" t="s">
        <v>364</v>
      </c>
      <c r="C85" s="38">
        <v>378</v>
      </c>
      <c r="D85" s="39">
        <v>225</v>
      </c>
      <c r="E85" s="39">
        <v>8</v>
      </c>
      <c r="F85" s="39">
        <v>2</v>
      </c>
      <c r="G85" s="39">
        <f t="shared" si="8"/>
        <v>10</v>
      </c>
      <c r="H85" s="35">
        <f t="shared" si="9"/>
        <v>215</v>
      </c>
      <c r="I85" s="36">
        <v>12</v>
      </c>
      <c r="J85" s="36">
        <v>48</v>
      </c>
      <c r="K85" s="36">
        <v>23</v>
      </c>
      <c r="L85" s="36">
        <v>132</v>
      </c>
    </row>
    <row r="86" spans="1:12" ht="24" customHeight="1">
      <c r="A86" s="43"/>
      <c r="B86" s="44" t="s">
        <v>46</v>
      </c>
      <c r="C86" s="45">
        <f aca="true" t="shared" si="10" ref="C86:L86">SUM(C60:C85)</f>
        <v>31966</v>
      </c>
      <c r="D86" s="45">
        <f t="shared" si="10"/>
        <v>22072</v>
      </c>
      <c r="E86" s="45">
        <f t="shared" si="10"/>
        <v>853</v>
      </c>
      <c r="F86" s="45">
        <f t="shared" si="10"/>
        <v>181</v>
      </c>
      <c r="G86" s="45">
        <f t="shared" si="10"/>
        <v>1034</v>
      </c>
      <c r="H86" s="46">
        <f t="shared" si="10"/>
        <v>21038</v>
      </c>
      <c r="I86" s="45">
        <f t="shared" si="10"/>
        <v>548</v>
      </c>
      <c r="J86" s="45">
        <f t="shared" si="10"/>
        <v>8909</v>
      </c>
      <c r="K86" s="45">
        <f t="shared" si="10"/>
        <v>4115</v>
      </c>
      <c r="L86" s="45">
        <f t="shared" si="10"/>
        <v>7466</v>
      </c>
    </row>
    <row r="87" spans="1:12" ht="24" customHeight="1">
      <c r="A87" s="43"/>
      <c r="B87" s="44" t="s">
        <v>47</v>
      </c>
      <c r="C87" s="45">
        <f aca="true" t="shared" si="11" ref="C87:L87">C86</f>
        <v>31966</v>
      </c>
      <c r="D87" s="45">
        <f t="shared" si="11"/>
        <v>22072</v>
      </c>
      <c r="E87" s="45">
        <f t="shared" si="11"/>
        <v>853</v>
      </c>
      <c r="F87" s="45">
        <f t="shared" si="11"/>
        <v>181</v>
      </c>
      <c r="G87" s="45">
        <f t="shared" si="11"/>
        <v>1034</v>
      </c>
      <c r="H87" s="46">
        <f t="shared" si="11"/>
        <v>21038</v>
      </c>
      <c r="I87" s="45">
        <f t="shared" si="11"/>
        <v>548</v>
      </c>
      <c r="J87" s="45">
        <f t="shared" si="11"/>
        <v>8909</v>
      </c>
      <c r="K87" s="45">
        <f t="shared" si="11"/>
        <v>4115</v>
      </c>
      <c r="L87" s="45">
        <f t="shared" si="11"/>
        <v>7466</v>
      </c>
    </row>
    <row r="88" spans="1:12" ht="24" customHeight="1">
      <c r="A88" s="75">
        <v>77</v>
      </c>
      <c r="B88" s="30" t="s">
        <v>365</v>
      </c>
      <c r="C88" s="72">
        <v>506</v>
      </c>
      <c r="D88" s="73">
        <v>389</v>
      </c>
      <c r="E88" s="73">
        <v>12</v>
      </c>
      <c r="F88" s="73">
        <v>8</v>
      </c>
      <c r="G88" s="73">
        <f aca="true" t="shared" si="12" ref="G88:G99">E88+F88</f>
        <v>20</v>
      </c>
      <c r="H88" s="35">
        <f aca="true" t="shared" si="13" ref="H88:H99">D88-G88</f>
        <v>369</v>
      </c>
      <c r="I88" s="74">
        <v>1</v>
      </c>
      <c r="J88" s="74">
        <v>162</v>
      </c>
      <c r="K88" s="74">
        <v>35</v>
      </c>
      <c r="L88" s="74">
        <v>171</v>
      </c>
    </row>
    <row r="89" spans="1:12" ht="24" customHeight="1">
      <c r="A89" s="34">
        <v>78</v>
      </c>
      <c r="B89" s="30" t="s">
        <v>366</v>
      </c>
      <c r="C89" s="40">
        <v>380</v>
      </c>
      <c r="D89" s="31">
        <v>226</v>
      </c>
      <c r="E89" s="31">
        <v>12</v>
      </c>
      <c r="F89" s="31">
        <v>0</v>
      </c>
      <c r="G89" s="31">
        <f t="shared" si="12"/>
        <v>12</v>
      </c>
      <c r="H89" s="35">
        <f t="shared" si="13"/>
        <v>214</v>
      </c>
      <c r="I89" s="36">
        <v>4</v>
      </c>
      <c r="J89" s="36">
        <v>56</v>
      </c>
      <c r="K89" s="36">
        <v>28</v>
      </c>
      <c r="L89" s="36">
        <v>126</v>
      </c>
    </row>
    <row r="90" spans="1:12" ht="24" customHeight="1">
      <c r="A90" s="47">
        <v>79</v>
      </c>
      <c r="B90" s="30" t="s">
        <v>367</v>
      </c>
      <c r="C90" s="40">
        <v>464</v>
      </c>
      <c r="D90" s="31">
        <v>283</v>
      </c>
      <c r="E90" s="31">
        <v>13</v>
      </c>
      <c r="F90" s="31">
        <v>0</v>
      </c>
      <c r="G90" s="31">
        <f t="shared" si="12"/>
        <v>13</v>
      </c>
      <c r="H90" s="35">
        <f t="shared" si="13"/>
        <v>270</v>
      </c>
      <c r="I90" s="36">
        <v>1</v>
      </c>
      <c r="J90" s="36">
        <v>68</v>
      </c>
      <c r="K90" s="36">
        <v>33</v>
      </c>
      <c r="L90" s="36">
        <v>168</v>
      </c>
    </row>
    <row r="91" spans="1:12" ht="24" customHeight="1">
      <c r="A91" s="34">
        <v>80</v>
      </c>
      <c r="B91" s="30" t="s">
        <v>368</v>
      </c>
      <c r="C91" s="40">
        <v>330</v>
      </c>
      <c r="D91" s="31">
        <v>206</v>
      </c>
      <c r="E91" s="31">
        <v>10</v>
      </c>
      <c r="F91" s="31">
        <v>0</v>
      </c>
      <c r="G91" s="31">
        <f t="shared" si="12"/>
        <v>10</v>
      </c>
      <c r="H91" s="35">
        <f t="shared" si="13"/>
        <v>196</v>
      </c>
      <c r="I91" s="36">
        <v>1</v>
      </c>
      <c r="J91" s="36">
        <v>74</v>
      </c>
      <c r="K91" s="36">
        <v>10</v>
      </c>
      <c r="L91" s="36">
        <v>111</v>
      </c>
    </row>
    <row r="92" spans="1:12" ht="24" customHeight="1">
      <c r="A92" s="34">
        <v>81</v>
      </c>
      <c r="B92" s="30" t="s">
        <v>369</v>
      </c>
      <c r="C92" s="40">
        <v>341</v>
      </c>
      <c r="D92" s="31">
        <v>227</v>
      </c>
      <c r="E92" s="31">
        <v>3</v>
      </c>
      <c r="F92" s="31">
        <v>0</v>
      </c>
      <c r="G92" s="31">
        <f t="shared" si="12"/>
        <v>3</v>
      </c>
      <c r="H92" s="35">
        <f t="shared" si="13"/>
        <v>224</v>
      </c>
      <c r="I92" s="36">
        <v>1</v>
      </c>
      <c r="J92" s="36">
        <v>103</v>
      </c>
      <c r="K92" s="36">
        <v>22</v>
      </c>
      <c r="L92" s="36">
        <v>98</v>
      </c>
    </row>
    <row r="93" spans="1:12" ht="24" customHeight="1">
      <c r="A93" s="34">
        <v>82</v>
      </c>
      <c r="B93" s="37" t="s">
        <v>370</v>
      </c>
      <c r="C93" s="40">
        <v>519</v>
      </c>
      <c r="D93" s="31">
        <v>359</v>
      </c>
      <c r="E93" s="31">
        <v>12</v>
      </c>
      <c r="F93" s="31">
        <v>2</v>
      </c>
      <c r="G93" s="31">
        <f t="shared" si="12"/>
        <v>14</v>
      </c>
      <c r="H93" s="35">
        <f t="shared" si="13"/>
        <v>345</v>
      </c>
      <c r="I93" s="36">
        <v>0</v>
      </c>
      <c r="J93" s="36">
        <v>130</v>
      </c>
      <c r="K93" s="36">
        <v>25</v>
      </c>
      <c r="L93" s="36">
        <v>190</v>
      </c>
    </row>
    <row r="94" spans="1:12" ht="24" customHeight="1">
      <c r="A94" s="34">
        <v>83</v>
      </c>
      <c r="B94" s="76" t="s">
        <v>371</v>
      </c>
      <c r="C94" s="40">
        <v>388</v>
      </c>
      <c r="D94" s="31">
        <v>288</v>
      </c>
      <c r="E94" s="31">
        <v>7</v>
      </c>
      <c r="F94" s="31">
        <v>1</v>
      </c>
      <c r="G94" s="31">
        <f t="shared" si="12"/>
        <v>8</v>
      </c>
      <c r="H94" s="35">
        <f t="shared" si="13"/>
        <v>280</v>
      </c>
      <c r="I94" s="36">
        <v>8</v>
      </c>
      <c r="J94" s="36">
        <v>41</v>
      </c>
      <c r="K94" s="36">
        <v>6</v>
      </c>
      <c r="L94" s="36">
        <v>225</v>
      </c>
    </row>
    <row r="95" spans="1:12" ht="24" customHeight="1">
      <c r="A95" s="34">
        <v>84</v>
      </c>
      <c r="B95" s="69" t="s">
        <v>372</v>
      </c>
      <c r="C95" s="40">
        <v>459</v>
      </c>
      <c r="D95" s="31">
        <v>356</v>
      </c>
      <c r="E95" s="31">
        <v>5</v>
      </c>
      <c r="F95" s="31">
        <v>3</v>
      </c>
      <c r="G95" s="31">
        <f t="shared" si="12"/>
        <v>8</v>
      </c>
      <c r="H95" s="35">
        <f t="shared" si="13"/>
        <v>348</v>
      </c>
      <c r="I95" s="36">
        <v>26</v>
      </c>
      <c r="J95" s="36">
        <v>49</v>
      </c>
      <c r="K95" s="36">
        <v>13</v>
      </c>
      <c r="L95" s="36">
        <v>260</v>
      </c>
    </row>
    <row r="96" spans="1:12" ht="24" customHeight="1">
      <c r="A96" s="34">
        <v>85</v>
      </c>
      <c r="B96" s="30" t="s">
        <v>373</v>
      </c>
      <c r="C96" s="40">
        <v>334</v>
      </c>
      <c r="D96" s="31">
        <v>242</v>
      </c>
      <c r="E96" s="31">
        <v>11</v>
      </c>
      <c r="F96" s="31">
        <v>2</v>
      </c>
      <c r="G96" s="31">
        <f t="shared" si="12"/>
        <v>13</v>
      </c>
      <c r="H96" s="35">
        <f t="shared" si="13"/>
        <v>229</v>
      </c>
      <c r="I96" s="36">
        <v>1</v>
      </c>
      <c r="J96" s="36">
        <v>124</v>
      </c>
      <c r="K96" s="36">
        <v>8</v>
      </c>
      <c r="L96" s="36">
        <v>96</v>
      </c>
    </row>
    <row r="97" spans="1:12" ht="24" customHeight="1">
      <c r="A97" s="34">
        <v>86</v>
      </c>
      <c r="B97" s="30" t="s">
        <v>374</v>
      </c>
      <c r="C97" s="40">
        <v>422</v>
      </c>
      <c r="D97" s="31">
        <v>316</v>
      </c>
      <c r="E97" s="31">
        <v>9</v>
      </c>
      <c r="F97" s="31">
        <v>3</v>
      </c>
      <c r="G97" s="31">
        <f t="shared" si="12"/>
        <v>12</v>
      </c>
      <c r="H97" s="35">
        <f t="shared" si="13"/>
        <v>304</v>
      </c>
      <c r="I97" s="36">
        <v>1</v>
      </c>
      <c r="J97" s="36">
        <v>129</v>
      </c>
      <c r="K97" s="36">
        <v>20</v>
      </c>
      <c r="L97" s="36">
        <v>154</v>
      </c>
    </row>
    <row r="98" spans="1:12" ht="24" customHeight="1">
      <c r="A98" s="34">
        <v>87</v>
      </c>
      <c r="B98" s="30" t="s">
        <v>375</v>
      </c>
      <c r="C98" s="40">
        <v>374</v>
      </c>
      <c r="D98" s="31">
        <v>262</v>
      </c>
      <c r="E98" s="31">
        <v>7</v>
      </c>
      <c r="F98" s="31">
        <v>0</v>
      </c>
      <c r="G98" s="31">
        <f t="shared" si="12"/>
        <v>7</v>
      </c>
      <c r="H98" s="35">
        <f t="shared" si="13"/>
        <v>255</v>
      </c>
      <c r="I98" s="36">
        <v>1</v>
      </c>
      <c r="J98" s="36">
        <v>56</v>
      </c>
      <c r="K98" s="36">
        <v>36</v>
      </c>
      <c r="L98" s="36">
        <v>162</v>
      </c>
    </row>
    <row r="99" spans="1:12" ht="24" customHeight="1">
      <c r="A99" s="34">
        <v>88</v>
      </c>
      <c r="B99" s="30" t="s">
        <v>376</v>
      </c>
      <c r="C99" s="40">
        <v>416</v>
      </c>
      <c r="D99" s="31">
        <v>292</v>
      </c>
      <c r="E99" s="31">
        <v>9</v>
      </c>
      <c r="F99" s="31">
        <v>0</v>
      </c>
      <c r="G99" s="31">
        <f t="shared" si="12"/>
        <v>9</v>
      </c>
      <c r="H99" s="35">
        <f t="shared" si="13"/>
        <v>283</v>
      </c>
      <c r="I99" s="36">
        <v>2</v>
      </c>
      <c r="J99" s="36">
        <v>83</v>
      </c>
      <c r="K99" s="36">
        <v>30</v>
      </c>
      <c r="L99" s="36">
        <v>168</v>
      </c>
    </row>
    <row r="100" spans="1:12" ht="24" customHeight="1">
      <c r="A100" s="49"/>
      <c r="B100" s="50" t="s">
        <v>55</v>
      </c>
      <c r="C100" s="78">
        <f aca="true" t="shared" si="14" ref="C100:L100">SUM(C87:C99)</f>
        <v>36899</v>
      </c>
      <c r="D100" s="78">
        <f t="shared" si="14"/>
        <v>25518</v>
      </c>
      <c r="E100" s="78">
        <f t="shared" si="14"/>
        <v>963</v>
      </c>
      <c r="F100" s="78">
        <f t="shared" si="14"/>
        <v>200</v>
      </c>
      <c r="G100" s="78">
        <f t="shared" si="14"/>
        <v>1163</v>
      </c>
      <c r="H100" s="79">
        <f t="shared" si="14"/>
        <v>24355</v>
      </c>
      <c r="I100" s="78">
        <f t="shared" si="14"/>
        <v>595</v>
      </c>
      <c r="J100" s="78">
        <f t="shared" si="14"/>
        <v>9984</v>
      </c>
      <c r="K100" s="78">
        <f t="shared" si="14"/>
        <v>4381</v>
      </c>
      <c r="L100" s="78">
        <f t="shared" si="14"/>
        <v>9395</v>
      </c>
    </row>
    <row r="101" spans="1:12" ht="24" customHeight="1">
      <c r="A101" s="53"/>
      <c r="B101" s="50" t="s">
        <v>56</v>
      </c>
      <c r="C101" s="80"/>
      <c r="D101" s="81"/>
      <c r="E101" s="81"/>
      <c r="F101" s="81"/>
      <c r="G101" s="81"/>
      <c r="H101" s="82"/>
      <c r="I101" s="57">
        <f>I100*100/H100</f>
        <v>2.4430301786080886</v>
      </c>
      <c r="J101" s="57">
        <f>J100*100/H100</f>
        <v>40.993635803736396</v>
      </c>
      <c r="K101" s="57">
        <f>K100*100/H100</f>
        <v>17.988092794087457</v>
      </c>
      <c r="L101" s="57">
        <f>L100*100/H100</f>
        <v>38.57524122356806</v>
      </c>
    </row>
  </sheetData>
  <mergeCells count="15">
    <mergeCell ref="A1:B1"/>
    <mergeCell ref="A2:B2"/>
    <mergeCell ref="A4:A5"/>
    <mergeCell ref="C4:C5"/>
    <mergeCell ref="A3:B3"/>
    <mergeCell ref="C1:L1"/>
    <mergeCell ref="D2:L2"/>
    <mergeCell ref="I3:L3"/>
    <mergeCell ref="D4:D5"/>
    <mergeCell ref="H4:H5"/>
    <mergeCell ref="B4:B5"/>
    <mergeCell ref="I4:I5"/>
    <mergeCell ref="L4:L5"/>
    <mergeCell ref="J4:J5"/>
    <mergeCell ref="K4:K5"/>
  </mergeCells>
  <printOptions/>
  <pageMargins left="0.1968503937007874" right="0" top="0.15748031496062992" bottom="0.35433070866141736" header="0.31496062992125984" footer="0.1968503937007874"/>
  <pageSetup horizontalDpi="180" verticalDpi="180" orientation="landscape" pageOrder="overThenDown" paperSize="8" r:id="rId1"/>
  <headerFooter alignWithMargins="0">
    <oddFooter>&amp;CΣελίδα &amp;P  από (&amp;N)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2010-11-08T14:42:11Z</dcterms:created>
  <dcterms:modified xsi:type="dcterms:W3CDTF">2010-11-08T14:46:22Z</dcterms:modified>
  <cp:category/>
  <cp:version/>
  <cp:contentType/>
  <cp:contentStatus/>
</cp:coreProperties>
</file>